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defaultThemeVersion="124226"/>
  <mc:AlternateContent xmlns:mc="http://schemas.openxmlformats.org/markup-compatibility/2006">
    <mc:Choice Requires="x15">
      <x15ac:absPath xmlns:x15ac="http://schemas.microsoft.com/office/spreadsheetml/2010/11/ac" url="C:\Users\MikiaG105\Downloads\"/>
    </mc:Choice>
  </mc:AlternateContent>
  <xr:revisionPtr revIDLastSave="0" documentId="8_{CC22E1D7-681A-4344-9BD7-20DCFA0CDAFD}" xr6:coauthVersionLast="47" xr6:coauthVersionMax="47" xr10:uidLastSave="{00000000-0000-0000-0000-000000000000}"/>
  <bookViews>
    <workbookView xWindow="-28920" yWindow="-120" windowWidth="29040" windowHeight="15840" xr2:uid="{00000000-000D-0000-FFFF-FFFF00000000}"/>
  </bookViews>
  <sheets>
    <sheet name="Detailed Budget" sheetId="1" r:id="rId1"/>
    <sheet name="Descrip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 l="1"/>
  <c r="J78" i="1"/>
  <c r="J77" i="1"/>
  <c r="H77" i="1"/>
  <c r="D78" i="1"/>
  <c r="C78" i="1"/>
  <c r="E77" i="1"/>
  <c r="J72" i="1"/>
  <c r="E72" i="1"/>
  <c r="D83" i="1" l="1"/>
  <c r="C83" i="1"/>
  <c r="H73" i="1"/>
  <c r="J73" i="1" s="1"/>
  <c r="H74" i="1"/>
  <c r="J74" i="1" s="1"/>
  <c r="H75" i="1"/>
  <c r="J75" i="1" s="1"/>
  <c r="H76" i="1"/>
  <c r="J76" i="1" s="1"/>
  <c r="H71" i="1"/>
  <c r="J71" i="1" s="1"/>
  <c r="E21" i="1" l="1"/>
  <c r="E22" i="1"/>
  <c r="E71" i="1" l="1"/>
  <c r="E73" i="1"/>
  <c r="E74" i="1"/>
  <c r="E75" i="1"/>
  <c r="E76" i="1"/>
  <c r="E78" i="1" l="1"/>
  <c r="E90" i="1"/>
  <c r="C11" i="1"/>
  <c r="C84" i="1" l="1"/>
  <c r="D66" i="1"/>
  <c r="C66" i="1"/>
  <c r="D59" i="1"/>
  <c r="C59" i="1"/>
  <c r="D56" i="1"/>
  <c r="C56" i="1"/>
  <c r="D50" i="1"/>
  <c r="C50" i="1"/>
  <c r="D45" i="1"/>
  <c r="C45" i="1"/>
  <c r="D40" i="1"/>
  <c r="C40" i="1"/>
  <c r="D33" i="1"/>
  <c r="C33" i="1"/>
  <c r="D28" i="1"/>
  <c r="C28" i="1"/>
  <c r="D24" i="1"/>
  <c r="C24" i="1"/>
  <c r="D17" i="1"/>
  <c r="C17" i="1"/>
  <c r="D11" i="1" l="1"/>
  <c r="D67" i="1" s="1"/>
  <c r="E61" i="1"/>
  <c r="E62" i="1"/>
  <c r="E63" i="1"/>
  <c r="E64" i="1"/>
  <c r="E65" i="1"/>
  <c r="E56" i="1"/>
  <c r="E58" i="1"/>
  <c r="E59" i="1"/>
  <c r="E52" i="1"/>
  <c r="E53" i="1"/>
  <c r="E54" i="1"/>
  <c r="E55" i="1"/>
  <c r="E50" i="1"/>
  <c r="E49" i="1"/>
  <c r="E48" i="1"/>
  <c r="E44" i="1"/>
  <c r="E45" i="1"/>
  <c r="E40" i="1"/>
  <c r="E42" i="1"/>
  <c r="E43" i="1"/>
  <c r="E36" i="1"/>
  <c r="E37" i="1"/>
  <c r="E38" i="1"/>
  <c r="E39" i="1"/>
  <c r="E35" i="1"/>
  <c r="E30" i="1"/>
  <c r="E31" i="1"/>
  <c r="E32" i="1"/>
  <c r="E33" i="1"/>
  <c r="E26" i="1"/>
  <c r="E27" i="1"/>
  <c r="E20" i="1"/>
  <c r="E13" i="1"/>
  <c r="E14" i="1"/>
  <c r="E15" i="1"/>
  <c r="E9" i="1"/>
  <c r="E10" i="1"/>
  <c r="E28" i="1"/>
  <c r="E23" i="1"/>
  <c r="E24" i="1"/>
  <c r="E16" i="1"/>
  <c r="E17" i="1"/>
  <c r="E8" i="1"/>
  <c r="E7" i="1"/>
  <c r="E89" i="1"/>
  <c r="E87" i="1"/>
  <c r="D84" i="1"/>
  <c r="E82" i="1"/>
  <c r="E81" i="1"/>
  <c r="E80" i="1"/>
  <c r="E70" i="1"/>
  <c r="E66" i="1"/>
  <c r="D94" i="1" l="1"/>
  <c r="C67" i="1"/>
  <c r="C88" i="1" s="1"/>
  <c r="C91" i="1" s="1"/>
  <c r="E11" i="1"/>
  <c r="E84" i="1"/>
  <c r="C85" i="1" s="1"/>
  <c r="E83" i="1"/>
  <c r="E67" i="1" l="1"/>
  <c r="D88" i="1" s="1"/>
  <c r="D91" i="1" s="1"/>
  <c r="C94" i="1"/>
  <c r="D85" i="1"/>
  <c r="D97" i="1" l="1"/>
  <c r="B112" i="1" s="1"/>
  <c r="D68" i="1"/>
  <c r="C68" i="1"/>
  <c r="E94" i="1"/>
  <c r="C95" i="1" s="1"/>
  <c r="E91" i="1" l="1"/>
  <c r="E88" i="1"/>
  <c r="D95" i="1"/>
  <c r="C97" i="1" l="1"/>
  <c r="J79" i="1" s="1"/>
  <c r="D92" i="1" l="1"/>
  <c r="C92" i="1"/>
  <c r="E97" i="1"/>
  <c r="J80" i="1" s="1"/>
  <c r="D98" i="1" l="1"/>
  <c r="C98" i="1"/>
</calcChain>
</file>

<file path=xl/sharedStrings.xml><?xml version="1.0" encoding="utf-8"?>
<sst xmlns="http://schemas.openxmlformats.org/spreadsheetml/2006/main" count="196" uniqueCount="152">
  <si>
    <t>COST REIMBURSEMENT BUDGET WORKSHEET</t>
  </si>
  <si>
    <r>
      <rPr>
        <b/>
        <i/>
        <sz val="11"/>
        <rFont val="Times New Roman"/>
        <family val="1"/>
      </rPr>
      <t xml:space="preserve">These instructions apply only to applicants for cost-reimbursement grants, including any new applicants.
</t>
    </r>
    <r>
      <rPr>
        <sz val="11"/>
        <rFont val="Times New Roman"/>
        <family val="1"/>
      </rPr>
      <t xml:space="preserve">Applicants are required to complete a detailed budget.  You must also complete the source of funds chart to identify the sources of the additional revenue you need to operate the program (grantee share).  Detailed descriptions can be found on sheet 2.  Applicants may add lines as needed.  This information will later be entered into the federal grants management system upon application.
</t>
    </r>
    <r>
      <rPr>
        <i/>
        <sz val="11"/>
        <rFont val="Times New Roman"/>
        <family val="1"/>
      </rPr>
      <t>Note: the value of the Segal Education Awards that members earn for their service is not identified in the budget. Also, the childcare reimbursements provided to eligible full-time members is not included in the budget.</t>
    </r>
  </si>
  <si>
    <t>Budget</t>
  </si>
  <si>
    <t xml:space="preserve">AmeriCorps </t>
  </si>
  <si>
    <t>Grantee</t>
  </si>
  <si>
    <t>Total</t>
  </si>
  <si>
    <t>SECTION I. Program Operating Costs</t>
  </si>
  <si>
    <r>
      <t xml:space="preserve">A. Personnel Expenses: </t>
    </r>
    <r>
      <rPr>
        <sz val="10"/>
        <rFont val="Arial"/>
        <family val="2"/>
      </rPr>
      <t>Position/Title/Description</t>
    </r>
  </si>
  <si>
    <r>
      <t xml:space="preserve">Calculation: </t>
    </r>
    <r>
      <rPr>
        <sz val="10"/>
        <rFont val="Arial"/>
        <family val="2"/>
      </rPr>
      <t>Qty/Annual Salary/%time</t>
    </r>
  </si>
  <si>
    <t>AmeriCorps Share</t>
  </si>
  <si>
    <t>Grantee Share</t>
  </si>
  <si>
    <t>Total Amount</t>
  </si>
  <si>
    <t>Personnel Expenses totals:</t>
  </si>
  <si>
    <r>
      <t xml:space="preserve">B. Personnel Fringe Benefits: </t>
    </r>
    <r>
      <rPr>
        <sz val="10"/>
        <rFont val="Arial"/>
        <family val="2"/>
      </rPr>
      <t>Purpose/Description</t>
    </r>
  </si>
  <si>
    <t>Calculation</t>
  </si>
  <si>
    <t>Personnel Fringe Benefits totals:</t>
  </si>
  <si>
    <t>C. Travel</t>
  </si>
  <si>
    <t>f</t>
  </si>
  <si>
    <r>
      <t>  </t>
    </r>
    <r>
      <rPr>
        <sz val="10"/>
        <rFont val="Arial"/>
        <family val="2"/>
      </rPr>
      <t xml:space="preserve"> Staff Travel: Purpose</t>
    </r>
  </si>
  <si>
    <t>Annual Subgrantee Meeting (Olympia, WA)</t>
  </si>
  <si>
    <t>Annual Regional Training (Pacific, US)</t>
  </si>
  <si>
    <t>Staff Travel totals:</t>
  </si>
  <si>
    <r>
      <t>  </t>
    </r>
    <r>
      <rPr>
        <sz val="10"/>
        <rFont val="Arial"/>
        <family val="2"/>
      </rPr>
      <t xml:space="preserve"> Member Travel: Purpose</t>
    </r>
  </si>
  <si>
    <t>Member Travel totals:</t>
  </si>
  <si>
    <r>
      <t xml:space="preserve">D. Equipment
</t>
    </r>
    <r>
      <rPr>
        <sz val="10"/>
        <rFont val="Arial"/>
        <family val="2"/>
      </rPr>
      <t>Item/Purpose/Justification</t>
    </r>
  </si>
  <si>
    <t>Equipment totals:</t>
  </si>
  <si>
    <r>
      <t>E. Supplies</t>
    </r>
    <r>
      <rPr>
        <sz val="10"/>
        <rFont val="Arial"/>
        <family val="2"/>
      </rPr>
      <t>:  Purpose</t>
    </r>
  </si>
  <si>
    <t>AmeriCorps Gear</t>
  </si>
  <si>
    <t>Supplies totals:</t>
  </si>
  <si>
    <r>
      <t>F. Contractural And Consultant Services</t>
    </r>
    <r>
      <rPr>
        <sz val="10"/>
        <rFont val="Arial"/>
        <family val="2"/>
      </rPr>
      <t>:  Purpose</t>
    </r>
  </si>
  <si>
    <t>Contractural And Consultant Services totals:</t>
  </si>
  <si>
    <t>G. Training</t>
  </si>
  <si>
    <r>
      <t>  </t>
    </r>
    <r>
      <rPr>
        <sz val="10"/>
        <rFont val="Arial"/>
        <family val="2"/>
      </rPr>
      <t xml:space="preserve"> Staff Training:  Purpose</t>
    </r>
  </si>
  <si>
    <t>Staff Training totals:</t>
  </si>
  <si>
    <r>
      <t>  </t>
    </r>
    <r>
      <rPr>
        <sz val="10"/>
        <rFont val="Arial"/>
        <family val="2"/>
      </rPr>
      <t xml:space="preserve"> Member Training:  Purpose</t>
    </r>
  </si>
  <si>
    <t>Member Training totals:</t>
  </si>
  <si>
    <r>
      <t>H. Evaluation</t>
    </r>
    <r>
      <rPr>
        <sz val="10"/>
        <rFont val="Arial"/>
        <family val="2"/>
      </rPr>
      <t>:  Purpose</t>
    </r>
  </si>
  <si>
    <t>Evaluation totals:</t>
  </si>
  <si>
    <r>
      <t xml:space="preserve">I. Other Program Operating Costs
</t>
    </r>
    <r>
      <rPr>
        <sz val="10"/>
        <rFont val="Arial"/>
        <family val="2"/>
      </rPr>
      <t>Purpose</t>
    </r>
  </si>
  <si>
    <t>NSCHC Staff &amp; Members @ $68 ea</t>
  </si>
  <si>
    <t>Other Progam Operating Cost totals:</t>
  </si>
  <si>
    <t>SECTION I. Subtotal</t>
  </si>
  <si>
    <t>AmeriCorps/ Grantee Share:</t>
  </si>
  <si>
    <t>SECTION II. Member Costs</t>
  </si>
  <si>
    <t>A. Living Allowance</t>
  </si>
  <si>
    <t>Number of Members</t>
  </si>
  <si>
    <t># Mbrs</t>
  </si>
  <si>
    <t>Conversion Rate</t>
  </si>
  <si>
    <t>MSY</t>
  </si>
  <si>
    <t>Full Time (1700 hrs)</t>
  </si>
  <si>
    <t>Full Time (1700 hours)</t>
  </si>
  <si>
    <t>Three Quarter Time (1200 hrs)</t>
  </si>
  <si>
    <t>Three Quarter Time (1200 hours)</t>
  </si>
  <si>
    <t>Half Time (900 hrs)</t>
  </si>
  <si>
    <t>Half Time (900 hours)</t>
  </si>
  <si>
    <t>Reduced Half Time (675 hrs)</t>
  </si>
  <si>
    <t>Reduced Half Time (675 hours)</t>
  </si>
  <si>
    <t>Quarter Time (450 hrs)</t>
  </si>
  <si>
    <t>Quarter Time (450 hours)</t>
  </si>
  <si>
    <t>Minimum Time (300 hrs)</t>
  </si>
  <si>
    <t>Minimum Time (300 hours)</t>
  </si>
  <si>
    <t>Abbreviated Time (100 hrs)</t>
  </si>
  <si>
    <t>Abbreviated Time (100 hours)</t>
  </si>
  <si>
    <t>A. Living Allowance Subtotal:</t>
  </si>
  <si>
    <t>B. Member Support Costs</t>
  </si>
  <si>
    <t>Federal Cost Per MSY</t>
  </si>
  <si>
    <r>
      <t>  </t>
    </r>
    <r>
      <rPr>
        <sz val="10"/>
        <rFont val="Arial"/>
        <family val="2"/>
      </rPr>
      <t xml:space="preserve"> FICA for Members</t>
    </r>
  </si>
  <si>
    <t>Overall Cost Per MSY</t>
  </si>
  <si>
    <r>
      <t>  </t>
    </r>
    <r>
      <rPr>
        <sz val="10"/>
        <rFont val="Arial"/>
        <family val="2"/>
      </rPr>
      <t xml:space="preserve"> Workers Compensation</t>
    </r>
  </si>
  <si>
    <r>
      <t>  </t>
    </r>
    <r>
      <rPr>
        <sz val="10"/>
        <rFont val="Arial"/>
        <family val="2"/>
      </rPr>
      <t xml:space="preserve"> Health Care</t>
    </r>
  </si>
  <si>
    <t>B. Member Support Subtotal:</t>
  </si>
  <si>
    <t>SECTION II Subtotal</t>
  </si>
  <si>
    <t>AmeriCorps / Grantee Share:</t>
  </si>
  <si>
    <t>SECTION III. Administrative/Indirect Costs</t>
  </si>
  <si>
    <t>A. Corporation Fixed Percentage</t>
  </si>
  <si>
    <t>Choose A, B, or C, otherwise enter 0</t>
  </si>
  <si>
    <r>
      <t>   </t>
    </r>
    <r>
      <rPr>
        <sz val="10"/>
        <rFont val="Arial"/>
        <family val="2"/>
      </rPr>
      <t xml:space="preserve"> Corporation Fixed Amount</t>
    </r>
  </si>
  <si>
    <t>B. Federally Approved Indirect Cost Rate</t>
  </si>
  <si>
    <t>C. De Minimis Rate of 15% of Modified Total Direct Costs</t>
  </si>
  <si>
    <t>SECTION III Subotal</t>
  </si>
  <si>
    <t>SECTION I and II Subotal</t>
  </si>
  <si>
    <t>AmeriCorps  / Grantee Share</t>
  </si>
  <si>
    <t>TOTAL SECTIONS I and II and III</t>
  </si>
  <si>
    <t>SOURCE OF FUNDS for GRANTEE SHARE</t>
  </si>
  <si>
    <t>Source</t>
  </si>
  <si>
    <t>Amount</t>
  </si>
  <si>
    <t>Public
vs
Private</t>
  </si>
  <si>
    <t>Cash 
vs 
In-Kind</t>
  </si>
  <si>
    <t>Proposed 
vs 
Secured</t>
  </si>
  <si>
    <t>TOTAL</t>
  </si>
  <si>
    <t>Total must equal Grantee Share (D97)</t>
  </si>
  <si>
    <t>Section I. Program Operating Costs</t>
  </si>
  <si>
    <t>Complete Section I, Program Operating Costs, of the Budget Worksheet by entering the “Total Amount,” “AmeriCorps Share,” and “Grantee Share” for Parts A-I, for Year 1 of the grant, as follows:</t>
  </si>
  <si>
    <t xml:space="preserve">A. Personnel Expenses  </t>
  </si>
  <si>
    <t>Under “Position/Title Description,” list each staff position separately and provide salary and percentage of effort as percentage of FTE devoted to this award. Each staff person’s role listed in the budget must be described in the application narrative and each staff person mentioned in the narrative must be listed in the budget as either AmeriCorps or Grantee share. These staff will need to maintain accurate timesheets for actual hours billed to the grant as grant records.   Note the following Personnel Guidelines for Cost Reimbursement Grants
-ServeWA has determined that the appropriate amount of dedicated staff for an AmeriCorps program is between 0.5 and 1.5 FTE for every 10 MSY.  In addition to usage percentages, please include FTE on the grant for each position in the budget narrative, and stay within this range.
-At least one full time staff member should be utilized on the grant at no less than 50% usage.  Additionally, any staff member at 50% usage or more should be located in the State of Washington.
-No staff members should be listed below 20% usage.  Such low usage should be considered an indirect cost.
-If these guidelines do not suit your program design, please provide a separate explanation justifying any deviations.
We no longer recommend the use of in kind for the grantee share, but if you intend to include it, note the following:  Because the purpose of this grant is to enable and stimulate volunteer community service, do not include the value of direct community service performed by volunteers. However, you may include the value of volunteer services contributed to the organization for organizational functions such as accounting, audit work, or training of staff and AmeriCorps members.</t>
  </si>
  <si>
    <t>B.  Personnel Fringe Benefits</t>
  </si>
  <si>
    <t xml:space="preserve">Under “Purpose/Description,” identify the types of fringe benefits to be covered and the costs of benefit(s) for each staff position. Allowable fringe benefits typically include FICA, Worker’s Compensation, Retirement, Health and Life Insurance,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 </t>
  </si>
  <si>
    <t>C. 1.  Staff Travel</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</si>
  <si>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mileage rate unless a result of applicant policy (such as state rate). Only domestic travel is allowable.</t>
  </si>
  <si>
    <r>
      <t>We expect all applicants to include funds in this line item for travel for staff to attend Serve Washington-sponsored technical assistance meetings. There are two mandatory trainings per year</t>
    </r>
    <r>
      <rPr>
        <sz val="11"/>
        <color theme="1"/>
        <rFont val="Arial"/>
        <family val="2"/>
      </rPr>
      <t xml:space="preserve">. </t>
    </r>
  </si>
  <si>
    <t>The first is the Serve Washington Annual Subgrantee Meeting.  This has historically been a two-day meeting, held in Olympia, WA.</t>
  </si>
  <si>
    <t>The second is the Annual National Service Training.  This has historically been a three-day meeting.  If destination unknown, use Los Angeles for estimates.</t>
  </si>
  <si>
    <r>
      <t xml:space="preserve">Please itemize the costs. For </t>
    </r>
    <r>
      <rPr>
        <u/>
        <sz val="11"/>
        <color theme="1"/>
        <rFont val="Times New Roman"/>
        <family val="1"/>
      </rPr>
      <t>example</t>
    </r>
    <r>
      <rPr>
        <sz val="11"/>
        <color theme="1"/>
        <rFont val="Times New Roman"/>
        <family val="1"/>
      </rPr>
      <t>: 2 staff X $750 airfare + $50 ground transportation + (1 day) X $400 lodging + $35 per diem = $2,470</t>
    </r>
  </si>
  <si>
    <t>C. 2.  Member Travel</t>
  </si>
  <si>
    <t xml:space="preserve">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bus passes to local sites, mileage reimbursement for use of car, etc., should be included in this budget category. Where applicable, identify the current standard reimbursement rate(s) of the organization for mileage, daily per diem, and similar supporting information. </t>
  </si>
  <si>
    <t>D.  Equipment</t>
  </si>
  <si>
    <r>
      <t xml:space="preserve">Equipment is defined as tangible, non-expendable personal property having a useful life of more than one year AND an acquisition cost of </t>
    </r>
    <r>
      <rPr>
        <b/>
        <sz val="11"/>
        <color theme="1"/>
        <rFont val="Times New Roman"/>
        <family val="1"/>
      </rPr>
      <t xml:space="preserve">$5,000 or more </t>
    </r>
    <r>
      <rPr>
        <b/>
        <u/>
        <sz val="11"/>
        <color theme="1"/>
        <rFont val="Times New Roman"/>
        <family val="1"/>
      </rPr>
      <t>per unit</t>
    </r>
    <r>
      <rPr>
        <sz val="11"/>
        <color theme="1"/>
        <rFont val="Times New Roman"/>
        <family val="1"/>
      </rPr>
      <t xml:space="preserve"> (including accessories, attachments, and modifications). Any items that do not meet this definition should be entered in E. Supplies below. Purchases of equipment are limited to 10% of the total AmeriCorps funds requested. If applicable, show the unit cost and number of units you are requesting. Provide a brief justification for the purchase of the equipment under Item/Purpose.</t>
    </r>
  </si>
  <si>
    <t>E.  Supplies</t>
  </si>
  <si>
    <t xml:space="preserve">AmeriCorps members must wear an AmeriCorps logo on a daily basis – preferably clothing with the AmeriCorps logo. The item with the AmeriCorps logo is a required budget expense. Please include the cost of the item with the AmeriCorps logo in your budget. Grantees may add the AmeriCorps logo to their own local program uniform items using federal funds. Please note that your program will be using the AmeriCorps logo in the budget description. </t>
  </si>
  <si>
    <t xml:space="preserve">Include the amount of funds to purchase consumable supplies and materials, including member service gear and equipment that does not fit the definition above. You must individually list any single item costing $1,000 or more. Except for safety equipment, grantees may only charge the cost of member service gear to the federal share if it includes the AmeriCorps logo. All safety gear may be charged to the federal share, regardless of whether it includes the AmeriCorps logo. All other service gear must be purchased with non-CNCS funds. </t>
  </si>
  <si>
    <t>F.  Contractual and Consultant Services</t>
  </si>
  <si>
    <t>Include costs for consultants related to the project’s operations, except training or evaluation consultants, who will be listed in Sections G. and H., below. There is not a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</si>
  <si>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</si>
  <si>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not a maximum daily rate.</t>
  </si>
  <si>
    <t>G. 2. Member Training</t>
  </si>
  <si>
    <r>
      <t>Include</t>
    </r>
    <r>
      <rPr>
        <b/>
        <sz val="11"/>
        <color theme="1"/>
        <rFont val="Times New Roman"/>
        <family val="1"/>
      </rPr>
      <t xml:space="preserve"> </t>
    </r>
    <r>
      <rPr>
        <sz val="11"/>
        <color theme="1"/>
        <rFont val="Times New Roman"/>
        <family val="1"/>
      </rPr>
      <t>the costs associated with member training to support them in carrying out their service activities. You may also use this section to request funds to support training in Life after AmeriCorps. If using a consultant(s) for training, indicate the estimated daily rate. There is not a maximum daily rate.</t>
    </r>
  </si>
  <si>
    <t>H.  Evaluation</t>
  </si>
  <si>
    <t>Include costs for project evaluation activities, including additional staff time or subcontracts, use of evaluation consultants, purchase of instrumentation, and other costs specifically for this activity not budgeted in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</si>
  <si>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</si>
  <si>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</si>
  <si>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r>
      <t>·</t>
    </r>
    <r>
      <rPr>
        <sz val="7"/>
        <color theme="1"/>
        <rFont val="Times New Roman"/>
        <family val="1"/>
      </rPr>
      <t xml:space="preserve">         </t>
    </r>
    <r>
      <rPr>
        <sz val="11"/>
        <color theme="1"/>
        <rFont val="Times New Roman"/>
        <family val="1"/>
      </rPr>
      <t xml:space="preserve">National Service Criminal History Checks for all members and for all employees or other individuals who receive a salary, education award, living allowance, or stipend or similar payment from the grant (federal or non-federal share). Please include the cost for these checks for staff </t>
    </r>
    <r>
      <rPr>
        <u/>
        <sz val="11"/>
        <color theme="1"/>
        <rFont val="Times New Roman"/>
        <family val="1"/>
      </rPr>
      <t>and</t>
    </r>
    <r>
      <rPr>
        <sz val="11"/>
        <color theme="1"/>
        <rFont val="Times New Roman"/>
        <family val="1"/>
      </rPr>
      <t xml:space="preserve"> members.</t>
    </r>
    <r>
      <rPr>
        <sz val="11"/>
        <color theme="1"/>
        <rFont val="Symbol"/>
        <family val="1"/>
        <charset val="2"/>
      </rPr>
      <t xml:space="preserve"> </t>
    </r>
    <r>
      <rPr>
        <sz val="11"/>
        <color theme="1"/>
        <rFont val="Times New Roman"/>
        <family val="1"/>
      </rPr>
      <t>Currently estimated at $68 per person.</t>
    </r>
  </si>
  <si>
    <r>
      <rPr>
        <sz val="11"/>
        <color rgb="FF000000"/>
        <rFont val="Symbol"/>
      </rPr>
      <t>·</t>
    </r>
    <r>
      <rPr>
        <sz val="7"/>
        <color rgb="FF000000"/>
        <rFont val="Times New Roman"/>
      </rPr>
      <t xml:space="preserve">         </t>
    </r>
    <r>
      <rPr>
        <sz val="11"/>
        <color rgb="FF000000"/>
        <rFont val="Times New Roman"/>
      </rPr>
      <t>Office space rental for projects operating without an approved indirect cost rate agreement that covers office space. If space is budgeted and it is shared with other projects or activities, the costs must be equitably pro-rated and allocated between the activities or projects.  We do not recommend the use of in kind space for match.</t>
    </r>
  </si>
  <si>
    <r>
      <t>·</t>
    </r>
    <r>
      <rPr>
        <sz val="7"/>
        <color theme="1"/>
        <rFont val="Times New Roman"/>
        <family val="1"/>
      </rPr>
      <t xml:space="preserve">         </t>
    </r>
    <r>
      <rPr>
        <sz val="11"/>
        <color theme="1"/>
        <rFont val="Times New Roman"/>
        <family val="1"/>
      </rPr>
      <t>Utilities, telephone, internet and similar expenses that are specifically used for AmeriCorps members and AmeriCorps project staff, and are not part of the organization’s indirect cost allocation pool. If such expenses are budgeted and shared with other projects or activities, the costs must be equitably pro-rated and allocated between the activities or projects.</t>
    </r>
  </si>
  <si>
    <r>
      <t>·</t>
    </r>
    <r>
      <rPr>
        <sz val="7"/>
        <color theme="1"/>
        <rFont val="Times New Roman"/>
        <family val="1"/>
      </rPr>
      <t xml:space="preserve">         </t>
    </r>
    <r>
      <rPr>
        <sz val="11"/>
        <color theme="1"/>
        <rFont val="Times New Roman"/>
        <family val="1"/>
      </rPr>
      <t xml:space="preserve">Recognition costs for members. List each item and provide a justification. Gifts and/or food in an entertainment/event setting are not allowable costs. </t>
    </r>
  </si>
  <si>
    <t>Section II.  Member Costs</t>
  </si>
  <si>
    <t>Member Costs are identified as “Living Allowance” and “Member Support Costs.”  Your required match can be federal, state, local, or private sector funds.</t>
  </si>
  <si>
    <t xml:space="preserve">The narrative should clearly identify the number of members you are supporting by category (i.e., full-time, half-time, reduced-half-time, quarter-time, minimum-time) and the amount of living allowance they will receive, allocating appropriate portions between the CNCS share (CNCS Share) and grantee share (match). </t>
  </si>
  <si>
    <r>
      <t xml:space="preserve">The minimum and maximum living allowance amounts are provided in the </t>
    </r>
    <r>
      <rPr>
        <i/>
        <sz val="11"/>
        <color theme="1"/>
        <rFont val="Times New Roman"/>
        <family val="1"/>
      </rPr>
      <t>NOFO/RFGA</t>
    </r>
    <r>
      <rPr>
        <sz val="11"/>
        <color theme="1"/>
        <rFont val="Times New Roman"/>
        <family val="1"/>
      </rPr>
      <t>.</t>
    </r>
  </si>
  <si>
    <t xml:space="preserve">Consistent with the laws of the states where your members serve, you must provide members with the benefits described below. </t>
  </si>
  <si>
    <r>
      <t>·</t>
    </r>
    <r>
      <rPr>
        <sz val="7"/>
        <color theme="1"/>
        <rFont val="Times New Roman"/>
        <family val="1"/>
      </rPr>
      <t xml:space="preserve">         </t>
    </r>
    <r>
      <rPr>
        <b/>
        <sz val="11"/>
        <color theme="1"/>
        <rFont val="Times New Roman"/>
        <family val="1"/>
      </rPr>
      <t xml:space="preserve">FICA. </t>
    </r>
    <r>
      <rPr>
        <sz val="11"/>
        <color theme="1"/>
        <rFont val="Times New Roman"/>
        <family val="1"/>
      </rPr>
      <t xml:space="preserve">Unless exempted by the IRS, all projects must pay FICA for any member receiving a living allowance, even when CNCS does not supply the living allowance. If exempted, please note in the narrative. In the first column next to FICA, indicate the number of members who will receive FICA. Calculate the FICA at 7.65% of the total amount of the living allowance. </t>
    </r>
  </si>
  <si>
    <r>
      <t>·</t>
    </r>
    <r>
      <rPr>
        <sz val="7"/>
        <color theme="1"/>
        <rFont val="Times New Roman"/>
        <family val="1"/>
      </rPr>
      <t xml:space="preserve">         </t>
    </r>
    <r>
      <rPr>
        <b/>
        <sz val="11"/>
        <color theme="1"/>
        <rFont val="Times New Roman"/>
        <family val="1"/>
      </rPr>
      <t xml:space="preserve">Worker’s Compensation. </t>
    </r>
    <r>
      <rPr>
        <sz val="11"/>
        <color theme="1"/>
        <rFont val="Times New Roman"/>
        <family val="1"/>
      </rPr>
      <t xml:space="preserve">Some states require worker’s compensation for AmeriCorps members. You must check with State Departments of Labor or State Commissions where members serve to determine if you are required to pay worker’s compensation and at what level. If you are not required to pay worker’s compensation, you must obtain Occupational, Accidental, Death and Dismemberment coverage for members to cover in-service injury or accidents.  </t>
    </r>
    <r>
      <rPr>
        <b/>
        <sz val="11"/>
        <color theme="1"/>
        <rFont val="Times New Roman"/>
        <family val="1"/>
      </rPr>
      <t>Washington State REQUIRES Worker’s Compensation for AmeriCorps members.</t>
    </r>
  </si>
  <si>
    <r>
      <t>·</t>
    </r>
    <r>
      <rPr>
        <sz val="7"/>
        <color theme="1"/>
        <rFont val="Times New Roman"/>
        <family val="1"/>
      </rPr>
      <t xml:space="preserve">         </t>
    </r>
    <r>
      <rPr>
        <b/>
        <sz val="11"/>
        <color theme="1"/>
        <rFont val="Times New Roman"/>
        <family val="1"/>
      </rPr>
      <t xml:space="preserve">Health Care. </t>
    </r>
    <r>
      <rPr>
        <sz val="11"/>
        <color theme="1"/>
        <rFont val="Times New Roman"/>
        <family val="1"/>
      </rPr>
      <t xml:space="preserve">You must offer or make available health care benefits to full-time members in accordance with AmeriCorps requirements. Except as stated below, you may not pay health care benefits to less-than-full-time members with AmeriCorps funds. You may choose to provide health care benefits to less-than-full-time members from other sources (i.e., non-federal) but the cost cannot be included in the budget. Less-than-full-time members who are serving in a full-time capacity for a sustained period of time (such as a full-time summer project) are eligible for health care benefits. Indicate the number of members who will receive health care benefits. CNCS will not pay for dependent coverage. </t>
    </r>
  </si>
  <si>
    <r>
      <t>·</t>
    </r>
    <r>
      <rPr>
        <sz val="7"/>
        <color theme="1"/>
        <rFont val="Times New Roman"/>
        <family val="1"/>
      </rPr>
      <t xml:space="preserve">         </t>
    </r>
    <r>
      <rPr>
        <b/>
        <sz val="11"/>
        <color theme="1"/>
        <rFont val="Times New Roman"/>
        <family val="1"/>
      </rPr>
      <t xml:space="preserve">Unemployment Insurance and Other Member Support Costs. </t>
    </r>
    <r>
      <rPr>
        <sz val="11"/>
        <color theme="1"/>
        <rFont val="Times New Roman"/>
        <family val="1"/>
      </rPr>
      <t xml:space="preserve">Include any other required member support costs here. Some states require unemployment coverage for their AmeriCorps members. You may not charge the cost of unemployment insurance taxes to the grant unless mandated by state law. Programs are responsible for determining the requirements of state law by consulting State Commissions, legal counsel, or the applicable state agencies.  </t>
    </r>
    <r>
      <rPr>
        <b/>
        <sz val="11"/>
        <color theme="1"/>
        <rFont val="Times New Roman"/>
        <family val="1"/>
      </rPr>
      <t>Washington State DOES NOT REQUIRE and DOES NOT ALLOW FOR Unemployment Insurance for AmeriCorps members.</t>
    </r>
  </si>
  <si>
    <t xml:space="preserve">Please note:  WA Paid Family Medical Leave (PFML) and WA Cares Fund (LTC) "employee" state taxes DO NOT apply to AmeriCorps Members in any circumstances.  Do not charge members for these standard "employee" deductions.  Members are not eligible for these state programs and therefore should not be charged the state tax.  </t>
  </si>
  <si>
    <t xml:space="preserve">Section III. Administrative/Indirect Costs </t>
  </si>
  <si>
    <t xml:space="preserve">Definitions  </t>
  </si>
  <si>
    <t>Administrative costs are general or centralized expenses of the overall administration of an organization that receives AmeriCorps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t>
  </si>
  <si>
    <t>Options for Calculating Administrative/Indirect Costs (choose either A, B, OR C)</t>
  </si>
  <si>
    <r>
      <t>Applicants choose one of three methods to calculate allowable administrative costs – a AmeriCorps-fixed percentage rate method, a federally approved indirect cost rate method, or a de minimis method. Regardless of the option chosen, the AmeriCorps share</t>
    </r>
    <r>
      <rPr>
        <vertAlign val="superscript"/>
        <sz val="11"/>
        <color theme="1"/>
        <rFont val="Times New Roman"/>
        <family val="1"/>
      </rPr>
      <t xml:space="preserve"> </t>
    </r>
    <r>
      <rPr>
        <sz val="11"/>
        <color theme="1"/>
        <rFont val="Times New Roman"/>
        <family val="1"/>
      </rPr>
      <t xml:space="preserve">of administrative costs is limited to 5% of the total AmeriCorps funds </t>
    </r>
    <r>
      <rPr>
        <b/>
        <sz val="11"/>
        <color theme="1"/>
        <rFont val="Times New Roman"/>
        <family val="1"/>
      </rPr>
      <t>actually expended</t>
    </r>
    <r>
      <rPr>
        <sz val="11"/>
        <color theme="1"/>
        <rFont val="Times New Roman"/>
        <family val="1"/>
      </rPr>
      <t xml:space="preserve"> under this grant. Do not create additional lines in this category.</t>
    </r>
  </si>
  <si>
    <t>A. AmeriCorps -Fixed Percentage Method</t>
  </si>
  <si>
    <t>Five Percent Fixed Administrative Costs Option</t>
  </si>
  <si>
    <t xml:space="preserve">The AmeriCorps-fixed percentage rate method allows you to charge administrative costs up to a cap without a federally approved indirect cost rate and without documentation supporting the allocation. If you choose the AmeriCorps-fixed percentage rate method, you may charge, for administrative costs, a fixed 5% of the total of the AmeriCorps funds expended. In order to charge this fixed 5%, the grantee match for administrative costs may not exceed 10% of all direct cost expenditures. </t>
  </si>
  <si>
    <t xml:space="preserve">1. To determine the maximum AmeriCorps share for Section III:  Multiply the sum of the AmeriCorps funding shares of Sections I and II by 0.0526. This is the maximum amount you can request as Corporation share. The factor 0.0526 is used to calculate the 5% maximum amount of federal funds that may be budgeted for administrative (indirect) costs, rather than 0.0500, as a way to mathematically compensate for determining Section III costs when the total budget (Sections I + II + III) is not yet established. Enter this amount as the AmeriCorps share for Section III A. </t>
  </si>
  <si>
    <t>2. To determine the Grantee share for Section III:  Multiply the total (both AmeriCorps and grantee share) of Sections I and II by 10% (0.10) and enter this amount as the grantee share for Section III A.</t>
  </si>
  <si>
    <t xml:space="preserve">B.  Federally Approved Indirect Cost Rate </t>
  </si>
  <si>
    <t xml:space="preserve">If you have a federally approved indirect cost rate, this method must be used and the rate will constitute documentation of your administrative costs, not to exceed the 5% maximum federal share payable by AmeriCorps. Specify the Cost Type for which your organization has current documentation on file, i.e., Provisional, Predetermined, Fixed, or Final indirect cost rate. Supply your approved IDC rate (percentage) and the base upon which this rate is calculated (direct salaries, salaries and fringe benefits, etc.). AmeriCorps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</si>
  <si>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AmeriCorps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</si>
  <si>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2. To determine the AmeriCorps share:  Multiply the sum of the AmeriCorps funding share in Sections I and II by 0.0526. This is the maximum amount you can claim as the AmeriCorps share of indirect costs.</t>
  </si>
  <si>
    <t>3. To determine the Grantee share:  Subtract the amount calculated in step 2 (the AmeriCorps administrative share) from the amount calculated in step 1 (the Indirect Cost total). This is the amount the applicant can claim as grantee share for administrative costs.</t>
  </si>
  <si>
    <r>
      <rPr>
        <sz val="11"/>
        <color rgb="FF000000"/>
        <rFont val="Times New Roman"/>
      </rPr>
      <t xml:space="preserve">Organizations who have </t>
    </r>
    <r>
      <rPr>
        <b/>
        <sz val="11"/>
        <color rgb="FF000000"/>
        <rFont val="Times New Roman"/>
      </rPr>
      <t>never</t>
    </r>
    <r>
      <rPr>
        <sz val="11"/>
        <color rgb="FF000000"/>
        <rFont val="Times New Roman"/>
      </rPr>
      <t>, at any point in time, held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minimus rate of 15% of modified total direct costs (MTDC). Additional information regarding what is included in MTDC and use of this option can be found at 2 CFR 200.414(f) and 200.68. If this option is elected, it must be used consistently across all federal awards.</t>
    </r>
  </si>
  <si>
    <t>Source of Funds for Grantee Share</t>
  </si>
  <si>
    <t>In the table provided, enter each source of funds (such as, Gates Grant, Host Site Fees, etc.) and the associated amount.  Also note if the amount is public or private, cash or in-kind, proposed or secured.  The total source of funds must match the total grantee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</si>
</sst>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General_)"/>
    <numFmt numFmtId="165" formatCode="0.0000000%"/>
    <numFmt numFmtId="166" formatCode="&quot;$&quot;#,##0.00"/>
  </numFmts>
  <fonts count="55">
    <font>
      <sz val="11"/>
      <color theme="1"/>
      <name val="Calibri"/>
      <family val="2"/>
      <scheme val="minor"/>
    </font>
    <font>
      <b/>
      <sz val="10"/>
      <name val="Arial"/>
      <family val="2"/>
    </font>
    <font>
      <sz val="10"/>
      <name val="Arial"/>
      <family val="2"/>
    </font>
    <font>
      <b/>
      <sz val="14"/>
      <name val="Arial"/>
      <family val="2"/>
    </font>
    <font>
      <b/>
      <sz val="11"/>
      <color theme="1"/>
      <name val="Arial"/>
      <family val="2"/>
    </font>
    <font>
      <b/>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color indexed="8"/>
      <name val="Arial"/>
      <family val="2"/>
    </font>
    <font>
      <u/>
      <sz val="10"/>
      <color indexed="12"/>
      <name val="Arial"/>
      <family val="2"/>
    </font>
    <font>
      <sz val="10"/>
      <color rgb="FF000000"/>
      <name val="Arial"/>
      <family val="2"/>
    </font>
    <font>
      <sz val="10"/>
      <name val="Courier"/>
      <family val="3"/>
    </font>
    <font>
      <sz val="11"/>
      <color indexed="8"/>
      <name val="Calibri"/>
      <family val="2"/>
    </font>
    <font>
      <b/>
      <sz val="14"/>
      <color rgb="FF2E74B5"/>
      <name val="Arial"/>
      <family val="2"/>
    </font>
    <font>
      <sz val="11"/>
      <color theme="1"/>
      <name val="Times New Roman"/>
      <family val="1"/>
    </font>
    <font>
      <i/>
      <sz val="11"/>
      <color theme="1"/>
      <name val="Times New Roman"/>
      <family val="1"/>
    </font>
    <font>
      <sz val="11"/>
      <name val="Times New Roman"/>
      <family val="1"/>
    </font>
    <font>
      <b/>
      <i/>
      <sz val="11"/>
      <name val="Times New Roman"/>
      <family val="1"/>
    </font>
    <font>
      <i/>
      <sz val="11"/>
      <name val="Times New Roman"/>
      <family val="1"/>
    </font>
    <font>
      <sz val="11"/>
      <color theme="1"/>
      <name val="Arial"/>
      <family val="2"/>
    </font>
    <font>
      <b/>
      <sz val="14"/>
      <color theme="1"/>
      <name val="Arial"/>
      <family val="2"/>
    </font>
    <font>
      <b/>
      <sz val="11"/>
      <color theme="1"/>
      <name val="Times New Roman"/>
      <family val="1"/>
    </font>
    <font>
      <u/>
      <sz val="11"/>
      <color theme="1"/>
      <name val="Times New Roman"/>
      <family val="1"/>
    </font>
    <font>
      <b/>
      <u/>
      <sz val="11"/>
      <color theme="1"/>
      <name val="Times New Roman"/>
      <family val="1"/>
    </font>
    <font>
      <sz val="11"/>
      <color theme="1"/>
      <name val="Symbol"/>
      <family val="1"/>
      <charset val="2"/>
    </font>
    <font>
      <sz val="7"/>
      <color theme="1"/>
      <name val="Times New Roman"/>
      <family val="1"/>
    </font>
    <font>
      <vertAlign val="superscript"/>
      <sz val="11"/>
      <color theme="1"/>
      <name val="Times New Roman"/>
      <family val="1"/>
    </font>
    <font>
      <sz val="11"/>
      <color theme="1"/>
      <name val="Garamond"/>
      <family val="1"/>
    </font>
    <font>
      <sz val="8"/>
      <name val="Arial"/>
      <family val="2"/>
    </font>
    <font>
      <sz val="8"/>
      <name val="Times New Roman"/>
      <family val="1"/>
    </font>
    <font>
      <sz val="14"/>
      <name val="Arial"/>
      <family val="2"/>
    </font>
    <font>
      <b/>
      <sz val="10"/>
      <color theme="4" tint="-0.249977111117893"/>
      <name val="Arial"/>
      <family val="2"/>
    </font>
    <font>
      <sz val="11"/>
      <name val="Calibri"/>
      <family val="2"/>
      <scheme val="minor"/>
    </font>
    <font>
      <sz val="10"/>
      <color theme="1"/>
      <name val="Arial"/>
      <family val="2"/>
    </font>
    <font>
      <sz val="11"/>
      <color rgb="FF000000"/>
      <name val="Symbol"/>
    </font>
    <font>
      <sz val="7"/>
      <color rgb="FF000000"/>
      <name val="Times New Roman"/>
    </font>
    <font>
      <sz val="11"/>
      <color rgb="FF000000"/>
      <name val="Times New Roman"/>
    </font>
    <font>
      <sz val="11"/>
      <color rgb="FF000000"/>
      <name val="Symbol"/>
      <family val="1"/>
      <charset val="2"/>
    </font>
    <font>
      <b/>
      <sz val="11"/>
      <color rgb="FF000000"/>
      <name val="Times New Roman"/>
    </font>
  </fonts>
  <fills count="4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tint="0.39997558519241921"/>
        <bgColor indexed="64"/>
      </patternFill>
    </fill>
    <fill>
      <patternFill patternType="solid">
        <fgColor theme="6" tint="0.59999389629810485"/>
        <bgColor indexed="64"/>
      </patternFill>
    </fill>
  </fills>
  <borders count="60">
    <border>
      <left/>
      <right/>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23"/>
      </right>
      <top/>
      <bottom style="thin">
        <color indexed="2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23"/>
      </right>
      <top style="medium">
        <color indexed="64"/>
      </top>
      <bottom style="thin">
        <color indexed="23"/>
      </bottom>
      <diagonal/>
    </border>
    <border>
      <left style="medium">
        <color indexed="64"/>
      </left>
      <right style="thin">
        <color indexed="64"/>
      </right>
      <top style="thin">
        <color indexed="64"/>
      </top>
      <bottom style="thin">
        <color indexed="64"/>
      </bottom>
      <diagonal/>
    </border>
    <border>
      <left/>
      <right style="thin">
        <color indexed="23"/>
      </right>
      <top style="thin">
        <color indexed="23"/>
      </top>
      <bottom style="medium">
        <color indexed="64"/>
      </bottom>
      <diagonal/>
    </border>
    <border>
      <left/>
      <right style="thin">
        <color indexed="23"/>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3"/>
      </left>
      <right/>
      <top style="medium">
        <color indexed="64"/>
      </top>
      <bottom style="thin">
        <color indexed="23"/>
      </bottom>
      <diagonal/>
    </border>
    <border>
      <left style="thin">
        <color indexed="23"/>
      </left>
      <right/>
      <top style="thin">
        <color indexed="23"/>
      </top>
      <bottom style="medium">
        <color indexed="64"/>
      </bottom>
      <diagonal/>
    </border>
    <border>
      <left style="thin">
        <color indexed="23"/>
      </left>
      <right/>
      <top/>
      <bottom/>
      <diagonal/>
    </border>
    <border>
      <left style="thin">
        <color indexed="23"/>
      </left>
      <right/>
      <top/>
      <bottom style="thin">
        <color indexed="2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23"/>
      </right>
      <top style="thin">
        <color indexed="64"/>
      </top>
      <bottom style="medium">
        <color indexed="64"/>
      </bottom>
      <diagonal/>
    </border>
    <border>
      <left style="thin">
        <color indexed="23"/>
      </left>
      <right style="thin">
        <color indexed="64"/>
      </right>
      <top style="thin">
        <color indexed="64"/>
      </top>
      <bottom style="medium">
        <color indexed="64"/>
      </bottom>
      <diagonal/>
    </border>
    <border>
      <left/>
      <right/>
      <top/>
      <bottom style="thin">
        <color indexed="64"/>
      </bottom>
      <diagonal/>
    </border>
    <border>
      <left/>
      <right/>
      <top/>
      <bottom style="double">
        <color indexed="64"/>
      </bottom>
      <diagonal/>
    </border>
    <border>
      <left/>
      <right/>
      <top/>
      <bottom style="thin">
        <color indexed="23"/>
      </bottom>
      <diagonal/>
    </border>
    <border>
      <left/>
      <right style="medium">
        <color indexed="64"/>
      </right>
      <top/>
      <bottom style="medium">
        <color indexed="64"/>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diagonal/>
    </border>
    <border>
      <left/>
      <right style="thin">
        <color indexed="23"/>
      </right>
      <top/>
      <bottom style="medium">
        <color indexed="64"/>
      </bottom>
      <diagonal/>
    </border>
    <border>
      <left style="thin">
        <color indexed="23"/>
      </left>
      <right style="medium">
        <color indexed="64"/>
      </right>
      <top/>
      <bottom style="medium">
        <color indexed="64"/>
      </bottom>
      <diagonal/>
    </border>
    <border>
      <left/>
      <right/>
      <top style="thin">
        <color indexed="23"/>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2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31">
    <xf numFmtId="0" fontId="0" fillId="0" borderId="0"/>
    <xf numFmtId="0" fontId="7" fillId="0" borderId="0" applyNumberFormat="0" applyFill="0" applyBorder="0" applyAlignment="0" applyProtection="0"/>
    <xf numFmtId="0" fontId="8" fillId="0" borderId="30" applyNumberFormat="0" applyFill="0" applyAlignment="0" applyProtection="0"/>
    <xf numFmtId="0" fontId="9" fillId="0" borderId="31" applyNumberFormat="0" applyFill="0" applyAlignment="0" applyProtection="0"/>
    <xf numFmtId="0" fontId="10" fillId="0" borderId="32" applyNumberFormat="0" applyFill="0" applyAlignment="0" applyProtection="0"/>
    <xf numFmtId="0" fontId="10" fillId="0" borderId="0" applyNumberFormat="0" applyFill="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4" fillId="13" borderId="33" applyNumberFormat="0" applyAlignment="0" applyProtection="0"/>
    <xf numFmtId="0" fontId="15" fillId="14" borderId="34" applyNumberFormat="0" applyAlignment="0" applyProtection="0"/>
    <xf numFmtId="0" fontId="16" fillId="14" borderId="33" applyNumberFormat="0" applyAlignment="0" applyProtection="0"/>
    <xf numFmtId="0" fontId="17" fillId="0" borderId="35" applyNumberFormat="0" applyFill="0" applyAlignment="0" applyProtection="0"/>
    <xf numFmtId="0" fontId="18" fillId="15" borderId="3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38" applyNumberFormat="0" applyFill="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22" fillId="40" borderId="0" applyNumberFormat="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4" fillId="0" borderId="0"/>
    <xf numFmtId="44" fontId="23"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alignment vertical="top"/>
    </xf>
    <xf numFmtId="44" fontId="23"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0" fontId="25"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24" fillId="0" borderId="0">
      <alignment vertical="top"/>
    </xf>
    <xf numFmtId="0" fontId="23" fillId="0" borderId="0"/>
    <xf numFmtId="0" fontId="24" fillId="0" borderId="0">
      <alignment vertical="top"/>
    </xf>
    <xf numFmtId="0" fontId="2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3" fillId="0" borderId="0"/>
    <xf numFmtId="0" fontId="24" fillId="0" borderId="0">
      <alignment vertical="top"/>
    </xf>
    <xf numFmtId="0" fontId="23" fillId="0" borderId="0"/>
    <xf numFmtId="0" fontId="26" fillId="0" borderId="0"/>
    <xf numFmtId="0" fontId="26" fillId="0" borderId="0"/>
    <xf numFmtId="0" fontId="23" fillId="0" borderId="0"/>
    <xf numFmtId="0" fontId="2" fillId="0" borderId="0"/>
    <xf numFmtId="0" fontId="26" fillId="0" borderId="0"/>
    <xf numFmtId="0" fontId="26" fillId="0" borderId="0"/>
    <xf numFmtId="0" fontId="26" fillId="0" borderId="0"/>
    <xf numFmtId="0" fontId="26" fillId="0" borderId="0"/>
    <xf numFmtId="0" fontId="26"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3" fillId="0" borderId="0"/>
    <xf numFmtId="0" fontId="24" fillId="0" borderId="0">
      <alignment vertical="top"/>
    </xf>
    <xf numFmtId="0" fontId="24" fillId="0" borderId="0">
      <alignment vertical="top"/>
    </xf>
    <xf numFmtId="0" fontId="24" fillId="0" borderId="0">
      <alignment vertical="top"/>
    </xf>
    <xf numFmtId="0" fontId="23" fillId="0" borderId="0"/>
    <xf numFmtId="0" fontId="24" fillId="0" borderId="0"/>
    <xf numFmtId="0" fontId="24" fillId="0" borderId="0"/>
    <xf numFmtId="0" fontId="24" fillId="0" borderId="0"/>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24"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9" fontId="24" fillId="0" borderId="0" applyFont="0" applyFill="0" applyBorder="0" applyAlignment="0" applyProtection="0">
      <alignment vertical="top"/>
    </xf>
    <xf numFmtId="9" fontId="23" fillId="0" borderId="0" applyFon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6" fillId="16" borderId="37" applyNumberFormat="0" applyFont="0" applyAlignment="0" applyProtection="0"/>
    <xf numFmtId="0" fontId="23" fillId="0" borderId="0"/>
    <xf numFmtId="164" fontId="27" fillId="0" borderId="0"/>
    <xf numFmtId="0" fontId="6" fillId="0" borderId="0"/>
    <xf numFmtId="0" fontId="2" fillId="0" borderId="0"/>
    <xf numFmtId="9" fontId="2" fillId="0" borderId="0" applyFont="0" applyFill="0" applyBorder="0" applyAlignment="0" applyProtection="0"/>
    <xf numFmtId="0" fontId="24" fillId="0" borderId="0">
      <alignment vertical="top"/>
    </xf>
    <xf numFmtId="0" fontId="6" fillId="0" borderId="0"/>
    <xf numFmtId="44"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26" fillId="0" borderId="0"/>
    <xf numFmtId="0" fontId="6" fillId="0" borderId="0"/>
    <xf numFmtId="9" fontId="6" fillId="0" borderId="0" applyFont="0" applyFill="0" applyBorder="0" applyAlignment="0" applyProtection="0"/>
    <xf numFmtId="44" fontId="6" fillId="0" borderId="0" applyFont="0" applyFill="0" applyBorder="0" applyAlignment="0" applyProtection="0"/>
  </cellStyleXfs>
  <cellXfs count="157">
    <xf numFmtId="0" fontId="0" fillId="0" borderId="0" xfId="0"/>
    <xf numFmtId="6" fontId="2" fillId="3" borderId="2" xfId="0" applyNumberFormat="1" applyFont="1" applyFill="1" applyBorder="1" applyAlignment="1">
      <alignment horizontal="right" vertical="top" wrapText="1"/>
    </xf>
    <xf numFmtId="0" fontId="1" fillId="0" borderId="3" xfId="0" applyFont="1" applyBorder="1" applyAlignment="1">
      <alignment vertical="top" wrapText="1"/>
    </xf>
    <xf numFmtId="0" fontId="0" fillId="0" borderId="3" xfId="0" applyBorder="1" applyAlignment="1">
      <alignment vertical="top" wrapText="1"/>
    </xf>
    <xf numFmtId="0" fontId="1" fillId="4" borderId="3" xfId="0" applyFont="1" applyFill="1" applyBorder="1" applyAlignment="1">
      <alignment horizontal="right" vertical="top" wrapText="1"/>
    </xf>
    <xf numFmtId="0" fontId="1" fillId="0" borderId="5" xfId="0" applyFont="1" applyBorder="1" applyAlignment="1">
      <alignment vertical="top" wrapText="1"/>
    </xf>
    <xf numFmtId="6" fontId="2" fillId="3" borderId="7" xfId="0" applyNumberFormat="1" applyFont="1" applyFill="1" applyBorder="1" applyAlignment="1">
      <alignment horizontal="right" vertical="top" wrapText="1"/>
    </xf>
    <xf numFmtId="0" fontId="1" fillId="0" borderId="11" xfId="0" applyFont="1" applyBorder="1" applyAlignment="1">
      <alignment vertical="top" wrapText="1"/>
    </xf>
    <xf numFmtId="6" fontId="2" fillId="3" borderId="12" xfId="0" applyNumberFormat="1" applyFont="1" applyFill="1" applyBorder="1" applyAlignment="1">
      <alignment horizontal="right" vertical="top" wrapText="1"/>
    </xf>
    <xf numFmtId="0" fontId="1" fillId="0" borderId="6" xfId="0" applyFont="1" applyBorder="1" applyAlignment="1">
      <alignment vertical="top" wrapText="1"/>
    </xf>
    <xf numFmtId="0" fontId="1" fillId="6" borderId="6" xfId="0" applyFont="1" applyFill="1" applyBorder="1" applyAlignment="1">
      <alignment vertical="top" wrapText="1"/>
    </xf>
    <xf numFmtId="0" fontId="0" fillId="5" borderId="13" xfId="0" applyFill="1" applyBorder="1" applyAlignment="1">
      <alignment vertical="top" wrapText="1"/>
    </xf>
    <xf numFmtId="0" fontId="0" fillId="0" borderId="11" xfId="0" applyBorder="1" applyAlignment="1">
      <alignment vertical="top" wrapText="1"/>
    </xf>
    <xf numFmtId="0" fontId="1" fillId="0" borderId="14" xfId="0" applyFont="1" applyBorder="1" applyAlignment="1">
      <alignment vertical="top" wrapText="1"/>
    </xf>
    <xf numFmtId="0" fontId="0" fillId="0" borderId="15" xfId="0" applyBorder="1" applyAlignment="1">
      <alignment vertical="top" wrapText="1"/>
    </xf>
    <xf numFmtId="0" fontId="1" fillId="4" borderId="5" xfId="0" applyFont="1" applyFill="1" applyBorder="1" applyAlignment="1">
      <alignment vertical="top" wrapText="1"/>
    </xf>
    <xf numFmtId="6" fontId="2" fillId="3" borderId="1" xfId="0" applyNumberFormat="1" applyFont="1" applyFill="1" applyBorder="1" applyAlignment="1">
      <alignment horizontal="right" vertical="top" wrapText="1"/>
    </xf>
    <xf numFmtId="6" fontId="2" fillId="3" borderId="17" xfId="0" applyNumberFormat="1" applyFont="1" applyFill="1" applyBorder="1" applyAlignment="1">
      <alignment horizontal="right" vertical="top" wrapText="1"/>
    </xf>
    <xf numFmtId="0" fontId="0" fillId="5" borderId="18" xfId="0" applyFill="1" applyBorder="1" applyAlignment="1">
      <alignment vertical="top" wrapText="1"/>
    </xf>
    <xf numFmtId="6" fontId="2" fillId="3" borderId="19" xfId="0" applyNumberFormat="1" applyFont="1" applyFill="1" applyBorder="1" applyAlignment="1">
      <alignment horizontal="right" vertical="top" wrapText="1"/>
    </xf>
    <xf numFmtId="6" fontId="2" fillId="4" borderId="21" xfId="0" applyNumberFormat="1" applyFont="1" applyFill="1" applyBorder="1" applyAlignment="1">
      <alignment horizontal="right" vertical="top" wrapText="1"/>
    </xf>
    <xf numFmtId="6" fontId="2" fillId="4" borderId="22" xfId="0" applyNumberFormat="1" applyFont="1" applyFill="1" applyBorder="1" applyAlignment="1">
      <alignment horizontal="right" vertical="top" wrapText="1"/>
    </xf>
    <xf numFmtId="6" fontId="2" fillId="6" borderId="6" xfId="0" applyNumberFormat="1" applyFont="1" applyFill="1" applyBorder="1" applyAlignment="1">
      <alignment horizontal="right" vertical="top" wrapText="1"/>
    </xf>
    <xf numFmtId="8" fontId="2" fillId="5" borderId="6" xfId="0" applyNumberFormat="1" applyFont="1" applyFill="1" applyBorder="1" applyAlignment="1">
      <alignment horizontal="right" vertical="top" wrapText="1"/>
    </xf>
    <xf numFmtId="0" fontId="1" fillId="7" borderId="8" xfId="0" applyFont="1" applyFill="1" applyBorder="1" applyAlignment="1">
      <alignment vertical="top" wrapText="1"/>
    </xf>
    <xf numFmtId="0" fontId="1" fillId="7" borderId="9" xfId="0" applyFont="1" applyFill="1" applyBorder="1" applyAlignment="1">
      <alignment vertical="top" wrapText="1"/>
    </xf>
    <xf numFmtId="6" fontId="2" fillId="7" borderId="16" xfId="0" applyNumberFormat="1" applyFont="1" applyFill="1" applyBorder="1" applyAlignment="1">
      <alignment horizontal="right" vertical="top" wrapText="1"/>
    </xf>
    <xf numFmtId="6" fontId="2" fillId="7" borderId="20" xfId="0" applyNumberFormat="1" applyFont="1" applyFill="1" applyBorder="1" applyAlignment="1">
      <alignment horizontal="right" vertical="top" wrapText="1"/>
    </xf>
    <xf numFmtId="0" fontId="0" fillId="7" borderId="8" xfId="0" applyFill="1" applyBorder="1" applyAlignment="1">
      <alignment vertical="top" wrapText="1"/>
    </xf>
    <xf numFmtId="0" fontId="1" fillId="4" borderId="6" xfId="0" applyFont="1" applyFill="1" applyBorder="1" applyAlignment="1">
      <alignment vertical="top" wrapText="1"/>
    </xf>
    <xf numFmtId="6" fontId="2" fillId="4" borderId="13" xfId="0" applyNumberFormat="1" applyFont="1" applyFill="1" applyBorder="1" applyAlignment="1">
      <alignment horizontal="right" vertical="top" wrapText="1"/>
    </xf>
    <xf numFmtId="6" fontId="2" fillId="4" borderId="4" xfId="0" applyNumberFormat="1" applyFont="1" applyFill="1" applyBorder="1" applyAlignment="1">
      <alignment horizontal="right" vertical="top" wrapText="1"/>
    </xf>
    <xf numFmtId="0" fontId="5" fillId="7" borderId="9" xfId="0" applyFont="1" applyFill="1" applyBorder="1" applyAlignment="1">
      <alignment vertical="top" wrapText="1"/>
    </xf>
    <xf numFmtId="10" fontId="2" fillId="4" borderId="39" xfId="0" applyNumberFormat="1" applyFont="1" applyFill="1" applyBorder="1" applyAlignment="1">
      <alignment horizontal="right" vertical="top" wrapText="1"/>
    </xf>
    <xf numFmtId="10" fontId="2" fillId="4" borderId="40" xfId="0" applyNumberFormat="1" applyFont="1" applyFill="1" applyBorder="1" applyAlignment="1">
      <alignment horizontal="right" vertical="top" wrapText="1"/>
    </xf>
    <xf numFmtId="0" fontId="36" fillId="0" borderId="0" xfId="0" applyFont="1"/>
    <xf numFmtId="0" fontId="0" fillId="9" borderId="15" xfId="0" applyFill="1" applyBorder="1"/>
    <xf numFmtId="0" fontId="2" fillId="9" borderId="0" xfId="41" applyFill="1"/>
    <xf numFmtId="0" fontId="44" fillId="9" borderId="0" xfId="41" applyFont="1" applyFill="1"/>
    <xf numFmtId="0" fontId="44" fillId="9" borderId="0" xfId="41" applyFont="1" applyFill="1" applyAlignment="1">
      <alignment horizontal="center"/>
    </xf>
    <xf numFmtId="0" fontId="45" fillId="9" borderId="3" xfId="41" applyFont="1" applyFill="1" applyBorder="1" applyAlignment="1">
      <alignment horizontal="left" wrapText="1"/>
    </xf>
    <xf numFmtId="0" fontId="2" fillId="9" borderId="3" xfId="41" applyFill="1" applyBorder="1"/>
    <xf numFmtId="9" fontId="44" fillId="9" borderId="3" xfId="42" applyFont="1" applyFill="1" applyBorder="1" applyAlignment="1">
      <alignment wrapText="1"/>
    </xf>
    <xf numFmtId="0" fontId="45" fillId="9" borderId="5" xfId="41" applyFont="1" applyFill="1" applyBorder="1" applyAlignment="1">
      <alignment horizontal="left" wrapText="1"/>
    </xf>
    <xf numFmtId="9" fontId="44" fillId="9" borderId="3" xfId="329" applyFont="1" applyFill="1" applyBorder="1"/>
    <xf numFmtId="165" fontId="44" fillId="9" borderId="3" xfId="329" applyNumberFormat="1" applyFont="1" applyFill="1" applyBorder="1"/>
    <xf numFmtId="2" fontId="2" fillId="9" borderId="3" xfId="41" applyNumberFormat="1" applyFill="1" applyBorder="1"/>
    <xf numFmtId="2" fontId="2" fillId="9" borderId="42" xfId="41" applyNumberFormat="1" applyFill="1" applyBorder="1"/>
    <xf numFmtId="0" fontId="37" fillId="41" borderId="0" xfId="0" applyFont="1" applyFill="1" applyAlignment="1">
      <alignment vertical="center"/>
    </xf>
    <xf numFmtId="0" fontId="0" fillId="41" borderId="0" xfId="0" applyFill="1"/>
    <xf numFmtId="0" fontId="30" fillId="41" borderId="0" xfId="0" applyFont="1" applyFill="1" applyAlignment="1">
      <alignment vertical="center"/>
    </xf>
    <xf numFmtId="0" fontId="40" fillId="41" borderId="0" xfId="0" applyFont="1" applyFill="1" applyAlignment="1">
      <alignment horizontal="left" vertical="center" indent="2"/>
    </xf>
    <xf numFmtId="0" fontId="37" fillId="41" borderId="0" xfId="0" applyFont="1" applyFill="1" applyAlignment="1">
      <alignment horizontal="left" vertical="center" indent="2"/>
    </xf>
    <xf numFmtId="0" fontId="30" fillId="41" borderId="0" xfId="0" applyFont="1" applyFill="1" applyAlignment="1">
      <alignment horizontal="left" vertical="center" indent="2"/>
    </xf>
    <xf numFmtId="0" fontId="43" fillId="41" borderId="0" xfId="0" applyFont="1" applyFill="1" applyAlignment="1">
      <alignment vertical="center"/>
    </xf>
    <xf numFmtId="0" fontId="47" fillId="2" borderId="15" xfId="0" applyFont="1" applyFill="1" applyBorder="1" applyAlignment="1">
      <alignment horizontal="center" vertical="top" wrapText="1"/>
    </xf>
    <xf numFmtId="0" fontId="0" fillId="9" borderId="0" xfId="0" applyFill="1"/>
    <xf numFmtId="166" fontId="46" fillId="9" borderId="42" xfId="41" applyNumberFormat="1" applyFont="1" applyFill="1" applyBorder="1"/>
    <xf numFmtId="0" fontId="46" fillId="9" borderId="0" xfId="41" applyFont="1" applyFill="1" applyAlignment="1">
      <alignment horizontal="right"/>
    </xf>
    <xf numFmtId="6" fontId="2" fillId="3" borderId="43" xfId="0" applyNumberFormat="1" applyFont="1" applyFill="1" applyBorder="1" applyAlignment="1">
      <alignment horizontal="right" vertical="top" wrapText="1"/>
    </xf>
    <xf numFmtId="0" fontId="1" fillId="0" borderId="8" xfId="0" applyFont="1" applyBorder="1" applyAlignment="1">
      <alignment vertical="top" wrapText="1"/>
    </xf>
    <xf numFmtId="0" fontId="1" fillId="41" borderId="9" xfId="0" applyFont="1" applyFill="1" applyBorder="1" applyAlignment="1">
      <alignment vertical="top" wrapText="1"/>
    </xf>
    <xf numFmtId="6" fontId="2" fillId="6" borderId="10" xfId="0" applyNumberFormat="1" applyFont="1" applyFill="1" applyBorder="1" applyAlignment="1">
      <alignment horizontal="right" vertical="top" wrapText="1"/>
    </xf>
    <xf numFmtId="6" fontId="2" fillId="6" borderId="45" xfId="0" applyNumberFormat="1" applyFont="1" applyFill="1" applyBorder="1" applyAlignment="1">
      <alignment horizontal="right" vertical="top" wrapText="1"/>
    </xf>
    <xf numFmtId="6" fontId="2" fillId="6" borderId="46" xfId="0" applyNumberFormat="1" applyFont="1" applyFill="1" applyBorder="1" applyAlignment="1">
      <alignment horizontal="right" vertical="top" wrapText="1"/>
    </xf>
    <xf numFmtId="0" fontId="2" fillId="0" borderId="14" xfId="0" applyFont="1" applyBorder="1" applyAlignment="1">
      <alignment vertical="top" wrapText="1"/>
    </xf>
    <xf numFmtId="6" fontId="2" fillId="9" borderId="21" xfId="0" applyNumberFormat="1" applyFont="1" applyFill="1" applyBorder="1" applyAlignment="1">
      <alignment horizontal="right" vertical="top" wrapText="1"/>
    </xf>
    <xf numFmtId="0" fontId="2" fillId="0" borderId="11" xfId="0" applyFont="1" applyBorder="1" applyAlignment="1">
      <alignment vertical="top" wrapText="1"/>
    </xf>
    <xf numFmtId="6" fontId="2" fillId="3" borderId="47" xfId="0" applyNumberFormat="1" applyFont="1" applyFill="1" applyBorder="1" applyAlignment="1">
      <alignment horizontal="right" vertical="top" wrapText="1"/>
    </xf>
    <xf numFmtId="6" fontId="2" fillId="9" borderId="48" xfId="0" applyNumberFormat="1" applyFont="1" applyFill="1" applyBorder="1" applyAlignment="1">
      <alignment horizontal="right" vertical="top" wrapText="1"/>
    </xf>
    <xf numFmtId="0" fontId="1" fillId="6" borderId="9" xfId="0" applyFont="1" applyFill="1" applyBorder="1" applyAlignment="1">
      <alignment vertical="top" wrapText="1"/>
    </xf>
    <xf numFmtId="8" fontId="2" fillId="5" borderId="10" xfId="0" applyNumberFormat="1" applyFont="1" applyFill="1" applyBorder="1" applyAlignment="1">
      <alignment horizontal="right" vertical="top" wrapText="1"/>
    </xf>
    <xf numFmtId="8" fontId="2" fillId="5" borderId="45" xfId="0" applyNumberFormat="1" applyFont="1" applyFill="1" applyBorder="1" applyAlignment="1">
      <alignment horizontal="right" vertical="top" wrapText="1"/>
    </xf>
    <xf numFmtId="8" fontId="2" fillId="5" borderId="46" xfId="0" applyNumberFormat="1" applyFont="1" applyFill="1" applyBorder="1" applyAlignment="1">
      <alignment horizontal="right" vertical="top" wrapText="1"/>
    </xf>
    <xf numFmtId="6" fontId="2" fillId="42" borderId="12" xfId="0" applyNumberFormat="1" applyFont="1" applyFill="1" applyBorder="1" applyAlignment="1">
      <alignment horizontal="right" vertical="top" wrapText="1"/>
    </xf>
    <xf numFmtId="6" fontId="2" fillId="42" borderId="49" xfId="0" applyNumberFormat="1" applyFont="1" applyFill="1" applyBorder="1" applyAlignment="1">
      <alignment horizontal="right" vertical="top" wrapText="1"/>
    </xf>
    <xf numFmtId="6" fontId="2" fillId="9" borderId="22" xfId="0" applyNumberFormat="1" applyFont="1" applyFill="1" applyBorder="1" applyAlignment="1">
      <alignment horizontal="right" vertical="top" wrapText="1"/>
    </xf>
    <xf numFmtId="0" fontId="1" fillId="4" borderId="8" xfId="0" applyFont="1" applyFill="1" applyBorder="1" applyAlignment="1">
      <alignment vertical="top" wrapText="1"/>
    </xf>
    <xf numFmtId="0" fontId="1" fillId="4" borderId="9" xfId="0" applyFont="1" applyFill="1" applyBorder="1" applyAlignment="1">
      <alignment vertical="top" wrapText="1"/>
    </xf>
    <xf numFmtId="6" fontId="2" fillId="4" borderId="10" xfId="0" applyNumberFormat="1" applyFont="1" applyFill="1" applyBorder="1" applyAlignment="1">
      <alignment horizontal="right" vertical="top" wrapText="1"/>
    </xf>
    <xf numFmtId="6" fontId="2" fillId="4" borderId="16" xfId="0" applyNumberFormat="1" applyFont="1" applyFill="1" applyBorder="1" applyAlignment="1">
      <alignment horizontal="right" vertical="top" wrapText="1"/>
    </xf>
    <xf numFmtId="6" fontId="2" fillId="4" borderId="20" xfId="0" applyNumberFormat="1" applyFont="1" applyFill="1" applyBorder="1" applyAlignment="1">
      <alignment horizontal="right" vertical="top" wrapText="1"/>
    </xf>
    <xf numFmtId="0" fontId="1" fillId="4" borderId="52" xfId="0" applyFont="1" applyFill="1" applyBorder="1" applyAlignment="1">
      <alignment horizontal="right" vertical="top" wrapText="1"/>
    </xf>
    <xf numFmtId="0" fontId="1" fillId="4" borderId="53" xfId="0" applyFont="1" applyFill="1" applyBorder="1" applyAlignment="1">
      <alignment horizontal="right" vertical="top" wrapText="1"/>
    </xf>
    <xf numFmtId="10" fontId="2" fillId="4" borderId="12" xfId="0" applyNumberFormat="1" applyFont="1" applyFill="1" applyBorder="1" applyAlignment="1">
      <alignment horizontal="right" vertical="top" wrapText="1"/>
    </xf>
    <xf numFmtId="10" fontId="2" fillId="4" borderId="17" xfId="0" applyNumberFormat="1" applyFont="1" applyFill="1" applyBorder="1" applyAlignment="1">
      <alignment horizontal="right" vertical="top" wrapText="1"/>
    </xf>
    <xf numFmtId="8" fontId="2" fillId="4" borderId="22" xfId="0" applyNumberFormat="1" applyFont="1" applyFill="1" applyBorder="1" applyAlignment="1">
      <alignment horizontal="right" vertical="top" wrapText="1"/>
    </xf>
    <xf numFmtId="0" fontId="0" fillId="5" borderId="10" xfId="0" applyFill="1" applyBorder="1" applyAlignment="1">
      <alignment vertical="top" wrapText="1"/>
    </xf>
    <xf numFmtId="0" fontId="0" fillId="5" borderId="45" xfId="0" applyFill="1" applyBorder="1" applyAlignment="1">
      <alignment vertical="top" wrapText="1"/>
    </xf>
    <xf numFmtId="0" fontId="1" fillId="0" borderId="50" xfId="41" applyFont="1" applyBorder="1" applyAlignment="1">
      <alignment wrapText="1"/>
    </xf>
    <xf numFmtId="0" fontId="1" fillId="0" borderId="53" xfId="0" applyFont="1" applyBorder="1" applyAlignment="1">
      <alignment vertical="top" wrapText="1"/>
    </xf>
    <xf numFmtId="6" fontId="2" fillId="4" borderId="54" xfId="0" applyNumberFormat="1" applyFont="1" applyFill="1" applyBorder="1" applyAlignment="1">
      <alignment horizontal="right" vertical="top" wrapText="1"/>
    </xf>
    <xf numFmtId="9" fontId="2" fillId="4" borderId="22" xfId="0" applyNumberFormat="1" applyFont="1" applyFill="1" applyBorder="1" applyAlignment="1">
      <alignment horizontal="right" vertical="top" wrapText="1"/>
    </xf>
    <xf numFmtId="0" fontId="0" fillId="0" borderId="6" xfId="0" applyBorder="1"/>
    <xf numFmtId="0" fontId="1" fillId="8" borderId="8" xfId="0" applyFont="1" applyFill="1" applyBorder="1" applyAlignment="1">
      <alignment vertical="top" wrapText="1"/>
    </xf>
    <xf numFmtId="0" fontId="1" fillId="8" borderId="9" xfId="0" applyFont="1" applyFill="1" applyBorder="1" applyAlignment="1">
      <alignment vertical="top" wrapText="1"/>
    </xf>
    <xf numFmtId="6" fontId="2" fillId="8" borderId="10" xfId="0" applyNumberFormat="1" applyFont="1" applyFill="1" applyBorder="1" applyAlignment="1">
      <alignment horizontal="right" vertical="top" wrapText="1"/>
    </xf>
    <xf numFmtId="6" fontId="2" fillId="8" borderId="16" xfId="0" applyNumberFormat="1" applyFont="1" applyFill="1" applyBorder="1" applyAlignment="1">
      <alignment horizontal="right" vertical="top" wrapText="1"/>
    </xf>
    <xf numFmtId="6" fontId="2" fillId="8" borderId="20" xfId="0" applyNumberFormat="1" applyFont="1" applyFill="1" applyBorder="1" applyAlignment="1">
      <alignment horizontal="right" vertical="top" wrapText="1"/>
    </xf>
    <xf numFmtId="0" fontId="1" fillId="8" borderId="52" xfId="0" applyFont="1" applyFill="1" applyBorder="1" applyAlignment="1">
      <alignment horizontal="right" vertical="top" wrapText="1"/>
    </xf>
    <xf numFmtId="0" fontId="1" fillId="8" borderId="53" xfId="0" applyFont="1" applyFill="1" applyBorder="1" applyAlignment="1">
      <alignment horizontal="right" vertical="top" wrapText="1"/>
    </xf>
    <xf numFmtId="10" fontId="2" fillId="8" borderId="12" xfId="0" applyNumberFormat="1" applyFont="1" applyFill="1" applyBorder="1" applyAlignment="1">
      <alignment horizontal="right" vertical="top" wrapText="1"/>
    </xf>
    <xf numFmtId="10" fontId="2" fillId="8" borderId="17" xfId="0" applyNumberFormat="1" applyFont="1" applyFill="1" applyBorder="1" applyAlignment="1">
      <alignment horizontal="right" vertical="top" wrapText="1"/>
    </xf>
    <xf numFmtId="9" fontId="2" fillId="8" borderId="22" xfId="0" applyNumberFormat="1" applyFont="1" applyFill="1" applyBorder="1" applyAlignment="1">
      <alignment horizontal="right" vertical="top" wrapText="1"/>
    </xf>
    <xf numFmtId="0" fontId="36" fillId="43" borderId="55" xfId="0" applyFont="1" applyFill="1" applyBorder="1"/>
    <xf numFmtId="0" fontId="36" fillId="43" borderId="56" xfId="0" applyFont="1" applyFill="1" applyBorder="1"/>
    <xf numFmtId="0" fontId="36" fillId="43" borderId="57" xfId="0" applyFont="1" applyFill="1" applyBorder="1"/>
    <xf numFmtId="0" fontId="48" fillId="0" borderId="11" xfId="0" applyFont="1" applyBorder="1" applyAlignment="1">
      <alignment vertical="top" wrapText="1"/>
    </xf>
    <xf numFmtId="0" fontId="21" fillId="41" borderId="0" xfId="0" applyFont="1" applyFill="1"/>
    <xf numFmtId="0" fontId="48" fillId="0" borderId="14" xfId="0" applyFont="1" applyBorder="1" applyAlignment="1">
      <alignment vertical="top" wrapText="1"/>
    </xf>
    <xf numFmtId="0" fontId="49" fillId="43" borderId="58" xfId="0" applyFont="1" applyFill="1" applyBorder="1"/>
    <xf numFmtId="0" fontId="49" fillId="43" borderId="0" xfId="0" applyFont="1" applyFill="1"/>
    <xf numFmtId="0" fontId="49" fillId="43" borderId="0" xfId="0" applyFont="1" applyFill="1" applyAlignment="1">
      <alignment wrapText="1"/>
    </xf>
    <xf numFmtId="0" fontId="49" fillId="43" borderId="59" xfId="0" applyFont="1" applyFill="1" applyBorder="1" applyAlignment="1">
      <alignment wrapText="1"/>
    </xf>
    <xf numFmtId="0" fontId="49" fillId="43" borderId="11" xfId="0" applyFont="1" applyFill="1" applyBorder="1"/>
    <xf numFmtId="0" fontId="49" fillId="43" borderId="3" xfId="0" applyFont="1" applyFill="1" applyBorder="1"/>
    <xf numFmtId="0" fontId="49" fillId="43" borderId="21" xfId="0" applyFont="1" applyFill="1" applyBorder="1"/>
    <xf numFmtId="0" fontId="5" fillId="43" borderId="11" xfId="0" applyFont="1" applyFill="1" applyBorder="1"/>
    <xf numFmtId="0" fontId="5" fillId="43" borderId="3" xfId="0" applyFont="1" applyFill="1" applyBorder="1"/>
    <xf numFmtId="0" fontId="49" fillId="6" borderId="3" xfId="0" applyFont="1" applyFill="1" applyBorder="1"/>
    <xf numFmtId="0" fontId="49" fillId="6" borderId="21" xfId="0" applyFont="1" applyFill="1" applyBorder="1"/>
    <xf numFmtId="0" fontId="49" fillId="43" borderId="50" xfId="0" applyFont="1" applyFill="1" applyBorder="1"/>
    <xf numFmtId="0" fontId="49" fillId="43" borderId="51" xfId="0" applyFont="1" applyFill="1" applyBorder="1" applyAlignment="1">
      <alignment horizontal="right"/>
    </xf>
    <xf numFmtId="0" fontId="49" fillId="6" borderId="51" xfId="0" applyFont="1" applyFill="1" applyBorder="1"/>
    <xf numFmtId="0" fontId="49" fillId="6" borderId="44" xfId="0" applyFont="1" applyFill="1" applyBorder="1"/>
    <xf numFmtId="0" fontId="30" fillId="41" borderId="0" xfId="0" applyFont="1" applyFill="1"/>
    <xf numFmtId="6" fontId="2" fillId="7" borderId="10" xfId="0" applyNumberFormat="1" applyFont="1" applyFill="1" applyBorder="1" applyAlignment="1">
      <alignment horizontal="center" vertical="top" wrapText="1"/>
    </xf>
    <xf numFmtId="0" fontId="0" fillId="0" borderId="0" xfId="0" applyAlignment="1">
      <alignment horizontal="center"/>
    </xf>
    <xf numFmtId="0" fontId="0" fillId="0" borderId="0" xfId="0"/>
    <xf numFmtId="0" fontId="0" fillId="41" borderId="0" xfId="0" applyFill="1" applyAlignment="1">
      <alignment wrapText="1"/>
    </xf>
    <xf numFmtId="0" fontId="0" fillId="41" borderId="0" xfId="0" applyFill="1" applyAlignment="1">
      <alignment wrapText="1"/>
    </xf>
    <xf numFmtId="0" fontId="40" fillId="41" borderId="0" xfId="0" applyFont="1" applyFill="1" applyAlignment="1">
      <alignment horizontal="left" vertical="center" wrapText="1"/>
    </xf>
    <xf numFmtId="0" fontId="29" fillId="0" borderId="0" xfId="0" applyFont="1" applyAlignment="1">
      <alignment vertical="center"/>
    </xf>
    <xf numFmtId="0" fontId="0" fillId="0" borderId="0" xfId="0" applyAlignment="1"/>
    <xf numFmtId="0" fontId="32" fillId="0" borderId="41" xfId="0" applyFont="1" applyBorder="1" applyAlignment="1">
      <alignment vertical="center" wrapText="1"/>
    </xf>
    <xf numFmtId="0" fontId="0" fillId="0" borderId="41" xfId="0" applyBorder="1" applyAlignment="1"/>
    <xf numFmtId="0" fontId="1" fillId="2" borderId="28" xfId="0" applyFont="1" applyFill="1" applyBorder="1" applyAlignment="1">
      <alignment horizontal="right" vertical="top" wrapText="1"/>
    </xf>
    <xf numFmtId="0" fontId="0" fillId="0" borderId="29" xfId="0" applyBorder="1" applyAlignment="1">
      <alignment horizontal="right" vertical="top" wrapText="1"/>
    </xf>
    <xf numFmtId="0" fontId="1" fillId="0" borderId="28" xfId="0" applyFont="1" applyBorder="1" applyAlignment="1">
      <alignment horizontal="right" vertical="top" wrapText="1"/>
    </xf>
    <xf numFmtId="0" fontId="3" fillId="0" borderId="50" xfId="0" applyFont="1" applyBorder="1" applyAlignment="1"/>
    <xf numFmtId="0" fontId="0" fillId="0" borderId="51" xfId="0" applyBorder="1" applyAlignment="1"/>
    <xf numFmtId="0" fontId="0" fillId="0" borderId="44" xfId="0" applyBorder="1" applyAlignment="1"/>
    <xf numFmtId="0" fontId="4" fillId="41" borderId="26" xfId="0" applyFont="1" applyFill="1" applyBorder="1" applyAlignment="1">
      <alignment vertical="top" wrapText="1"/>
    </xf>
    <xf numFmtId="0" fontId="4" fillId="41" borderId="27" xfId="0" applyFont="1" applyFill="1" applyBorder="1" applyAlignment="1">
      <alignment vertical="top" wrapText="1"/>
    </xf>
    <xf numFmtId="0" fontId="47" fillId="2" borderId="3" xfId="0" applyFont="1" applyFill="1" applyBorder="1" applyAlignment="1">
      <alignment horizontal="center" vertical="top" wrapText="1"/>
    </xf>
    <xf numFmtId="0" fontId="3" fillId="0" borderId="23" xfId="0" applyFont="1" applyBorder="1" applyAlignment="1"/>
    <xf numFmtId="0" fontId="0" fillId="0" borderId="24" xfId="0" applyBorder="1" applyAlignment="1"/>
    <xf numFmtId="0" fontId="0" fillId="0" borderId="25" xfId="0" applyBorder="1" applyAlignment="1"/>
    <xf numFmtId="0" fontId="30" fillId="41" borderId="0" xfId="0" applyFont="1" applyFill="1" applyAlignment="1">
      <alignment vertical="center" wrapText="1"/>
    </xf>
    <xf numFmtId="0" fontId="0" fillId="41" borderId="0" xfId="0" applyFill="1" applyAlignment="1">
      <alignment wrapText="1"/>
    </xf>
    <xf numFmtId="0" fontId="40" fillId="41" borderId="0" xfId="0" applyFont="1" applyFill="1" applyAlignment="1">
      <alignment horizontal="left" vertical="center" wrapText="1"/>
    </xf>
    <xf numFmtId="0" fontId="40" fillId="41" borderId="0" xfId="0" applyFont="1" applyFill="1" applyAlignment="1">
      <alignment horizontal="left" vertical="center" wrapText="1" indent="2"/>
    </xf>
    <xf numFmtId="0" fontId="0" fillId="0" borderId="0" xfId="0" applyAlignment="1">
      <alignment horizontal="left" wrapText="1" indent="2"/>
    </xf>
    <xf numFmtId="0" fontId="53" fillId="41" borderId="0" xfId="0" applyFont="1" applyFill="1" applyAlignment="1">
      <alignment horizontal="left" vertical="center" wrapText="1" indent="2"/>
    </xf>
    <xf numFmtId="0" fontId="52" fillId="41" borderId="0" xfId="0" applyFont="1" applyFill="1" applyAlignment="1">
      <alignment vertical="center" wrapText="1"/>
    </xf>
    <xf numFmtId="0" fontId="37" fillId="8" borderId="0" xfId="0" applyFont="1" applyFill="1" applyAlignment="1">
      <alignment horizontal="left" vertical="center" wrapText="1"/>
    </xf>
    <xf numFmtId="0" fontId="0" fillId="8" borderId="0" xfId="0" applyFill="1" applyAlignment="1">
      <alignment wrapText="1"/>
    </xf>
  </cellXfs>
  <cellStyles count="331">
    <cellStyle name="20% - Accent1" xfId="18" builtinId="30" customBuiltin="1"/>
    <cellStyle name="20% - Accent1 10" xfId="125" xr:uid="{00000000-0005-0000-0000-000001000000}"/>
    <cellStyle name="20% - Accent1 11" xfId="126" xr:uid="{00000000-0005-0000-0000-000002000000}"/>
    <cellStyle name="20% - Accent1 12" xfId="127" xr:uid="{00000000-0005-0000-0000-000003000000}"/>
    <cellStyle name="20% - Accent1 13" xfId="128" xr:uid="{00000000-0005-0000-0000-000004000000}"/>
    <cellStyle name="20% - Accent1 14" xfId="129" xr:uid="{00000000-0005-0000-0000-000005000000}"/>
    <cellStyle name="20% - Accent1 15" xfId="130" xr:uid="{00000000-0005-0000-0000-000006000000}"/>
    <cellStyle name="20% - Accent1 2" xfId="131" xr:uid="{00000000-0005-0000-0000-000007000000}"/>
    <cellStyle name="20% - Accent1 3" xfId="132" xr:uid="{00000000-0005-0000-0000-000008000000}"/>
    <cellStyle name="20% - Accent1 4" xfId="133" xr:uid="{00000000-0005-0000-0000-000009000000}"/>
    <cellStyle name="20% - Accent1 5" xfId="134" xr:uid="{00000000-0005-0000-0000-00000A000000}"/>
    <cellStyle name="20% - Accent1 6" xfId="135" xr:uid="{00000000-0005-0000-0000-00000B000000}"/>
    <cellStyle name="20% - Accent1 7" xfId="136" xr:uid="{00000000-0005-0000-0000-00000C000000}"/>
    <cellStyle name="20% - Accent1 8" xfId="137" xr:uid="{00000000-0005-0000-0000-00000D000000}"/>
    <cellStyle name="20% - Accent1 9" xfId="138" xr:uid="{00000000-0005-0000-0000-00000E000000}"/>
    <cellStyle name="20% - Accent2" xfId="22" builtinId="34" customBuiltin="1"/>
    <cellStyle name="20% - Accent2 10" xfId="139" xr:uid="{00000000-0005-0000-0000-000010000000}"/>
    <cellStyle name="20% - Accent2 11" xfId="140" xr:uid="{00000000-0005-0000-0000-000011000000}"/>
    <cellStyle name="20% - Accent2 12" xfId="141" xr:uid="{00000000-0005-0000-0000-000012000000}"/>
    <cellStyle name="20% - Accent2 13" xfId="142" xr:uid="{00000000-0005-0000-0000-000013000000}"/>
    <cellStyle name="20% - Accent2 14" xfId="143" xr:uid="{00000000-0005-0000-0000-000014000000}"/>
    <cellStyle name="20% - Accent2 15" xfId="144" xr:uid="{00000000-0005-0000-0000-000015000000}"/>
    <cellStyle name="20% - Accent2 2" xfId="145" xr:uid="{00000000-0005-0000-0000-000016000000}"/>
    <cellStyle name="20% - Accent2 3" xfId="146" xr:uid="{00000000-0005-0000-0000-000017000000}"/>
    <cellStyle name="20% - Accent2 4" xfId="147" xr:uid="{00000000-0005-0000-0000-000018000000}"/>
    <cellStyle name="20% - Accent2 5" xfId="148" xr:uid="{00000000-0005-0000-0000-000019000000}"/>
    <cellStyle name="20% - Accent2 6" xfId="149" xr:uid="{00000000-0005-0000-0000-00001A000000}"/>
    <cellStyle name="20% - Accent2 7" xfId="150" xr:uid="{00000000-0005-0000-0000-00001B000000}"/>
    <cellStyle name="20% - Accent2 8" xfId="151" xr:uid="{00000000-0005-0000-0000-00001C000000}"/>
    <cellStyle name="20% - Accent2 9" xfId="152" xr:uid="{00000000-0005-0000-0000-00001D000000}"/>
    <cellStyle name="20% - Accent3" xfId="26" builtinId="38" customBuiltin="1"/>
    <cellStyle name="20% - Accent3 10" xfId="153" xr:uid="{00000000-0005-0000-0000-00001F000000}"/>
    <cellStyle name="20% - Accent3 11" xfId="154" xr:uid="{00000000-0005-0000-0000-000020000000}"/>
    <cellStyle name="20% - Accent3 12" xfId="155" xr:uid="{00000000-0005-0000-0000-000021000000}"/>
    <cellStyle name="20% - Accent3 13" xfId="156" xr:uid="{00000000-0005-0000-0000-000022000000}"/>
    <cellStyle name="20% - Accent3 14" xfId="157" xr:uid="{00000000-0005-0000-0000-000023000000}"/>
    <cellStyle name="20% - Accent3 15" xfId="158" xr:uid="{00000000-0005-0000-0000-000024000000}"/>
    <cellStyle name="20% - Accent3 2" xfId="159" xr:uid="{00000000-0005-0000-0000-000025000000}"/>
    <cellStyle name="20% - Accent3 3" xfId="160" xr:uid="{00000000-0005-0000-0000-000026000000}"/>
    <cellStyle name="20% - Accent3 4" xfId="161" xr:uid="{00000000-0005-0000-0000-000027000000}"/>
    <cellStyle name="20% - Accent3 5" xfId="162" xr:uid="{00000000-0005-0000-0000-000028000000}"/>
    <cellStyle name="20% - Accent3 6" xfId="163" xr:uid="{00000000-0005-0000-0000-000029000000}"/>
    <cellStyle name="20% - Accent3 7" xfId="164" xr:uid="{00000000-0005-0000-0000-00002A000000}"/>
    <cellStyle name="20% - Accent3 8" xfId="165" xr:uid="{00000000-0005-0000-0000-00002B000000}"/>
    <cellStyle name="20% - Accent3 9" xfId="166" xr:uid="{00000000-0005-0000-0000-00002C000000}"/>
    <cellStyle name="20% - Accent4" xfId="30" builtinId="42" customBuiltin="1"/>
    <cellStyle name="20% - Accent4 10" xfId="167" xr:uid="{00000000-0005-0000-0000-00002E000000}"/>
    <cellStyle name="20% - Accent4 11" xfId="168" xr:uid="{00000000-0005-0000-0000-00002F000000}"/>
    <cellStyle name="20% - Accent4 12" xfId="169" xr:uid="{00000000-0005-0000-0000-000030000000}"/>
    <cellStyle name="20% - Accent4 13" xfId="170" xr:uid="{00000000-0005-0000-0000-000031000000}"/>
    <cellStyle name="20% - Accent4 14" xfId="171" xr:uid="{00000000-0005-0000-0000-000032000000}"/>
    <cellStyle name="20% - Accent4 15" xfId="172" xr:uid="{00000000-0005-0000-0000-000033000000}"/>
    <cellStyle name="20% - Accent4 2" xfId="173" xr:uid="{00000000-0005-0000-0000-000034000000}"/>
    <cellStyle name="20% - Accent4 3" xfId="174" xr:uid="{00000000-0005-0000-0000-000035000000}"/>
    <cellStyle name="20% - Accent4 4" xfId="175" xr:uid="{00000000-0005-0000-0000-000036000000}"/>
    <cellStyle name="20% - Accent4 5" xfId="176" xr:uid="{00000000-0005-0000-0000-000037000000}"/>
    <cellStyle name="20% - Accent4 6" xfId="177" xr:uid="{00000000-0005-0000-0000-000038000000}"/>
    <cellStyle name="20% - Accent4 7" xfId="178" xr:uid="{00000000-0005-0000-0000-000039000000}"/>
    <cellStyle name="20% - Accent4 8" xfId="179" xr:uid="{00000000-0005-0000-0000-00003A000000}"/>
    <cellStyle name="20% - Accent4 9" xfId="180" xr:uid="{00000000-0005-0000-0000-00003B000000}"/>
    <cellStyle name="20% - Accent5" xfId="34" builtinId="46" customBuiltin="1"/>
    <cellStyle name="20% - Accent5 10" xfId="181" xr:uid="{00000000-0005-0000-0000-00003D000000}"/>
    <cellStyle name="20% - Accent5 11" xfId="182" xr:uid="{00000000-0005-0000-0000-00003E000000}"/>
    <cellStyle name="20% - Accent5 12" xfId="183" xr:uid="{00000000-0005-0000-0000-00003F000000}"/>
    <cellStyle name="20% - Accent5 13" xfId="184" xr:uid="{00000000-0005-0000-0000-000040000000}"/>
    <cellStyle name="20% - Accent5 14" xfId="185" xr:uid="{00000000-0005-0000-0000-000041000000}"/>
    <cellStyle name="20% - Accent5 15" xfId="186" xr:uid="{00000000-0005-0000-0000-000042000000}"/>
    <cellStyle name="20% - Accent5 2" xfId="187" xr:uid="{00000000-0005-0000-0000-000043000000}"/>
    <cellStyle name="20% - Accent5 3" xfId="188" xr:uid="{00000000-0005-0000-0000-000044000000}"/>
    <cellStyle name="20% - Accent5 4" xfId="189" xr:uid="{00000000-0005-0000-0000-000045000000}"/>
    <cellStyle name="20% - Accent5 5" xfId="190" xr:uid="{00000000-0005-0000-0000-000046000000}"/>
    <cellStyle name="20% - Accent5 6" xfId="191" xr:uid="{00000000-0005-0000-0000-000047000000}"/>
    <cellStyle name="20% - Accent5 7" xfId="192" xr:uid="{00000000-0005-0000-0000-000048000000}"/>
    <cellStyle name="20% - Accent5 8" xfId="193" xr:uid="{00000000-0005-0000-0000-000049000000}"/>
    <cellStyle name="20% - Accent5 9" xfId="194" xr:uid="{00000000-0005-0000-0000-00004A000000}"/>
    <cellStyle name="20% - Accent6" xfId="38" builtinId="50" customBuiltin="1"/>
    <cellStyle name="20% - Accent6 10" xfId="195" xr:uid="{00000000-0005-0000-0000-00004C000000}"/>
    <cellStyle name="20% - Accent6 11" xfId="196" xr:uid="{00000000-0005-0000-0000-00004D000000}"/>
    <cellStyle name="20% - Accent6 12" xfId="197" xr:uid="{00000000-0005-0000-0000-00004E000000}"/>
    <cellStyle name="20% - Accent6 13" xfId="198" xr:uid="{00000000-0005-0000-0000-00004F000000}"/>
    <cellStyle name="20% - Accent6 14" xfId="199" xr:uid="{00000000-0005-0000-0000-000050000000}"/>
    <cellStyle name="20% - Accent6 15" xfId="200" xr:uid="{00000000-0005-0000-0000-000051000000}"/>
    <cellStyle name="20% - Accent6 2" xfId="201" xr:uid="{00000000-0005-0000-0000-000052000000}"/>
    <cellStyle name="20% - Accent6 3" xfId="202" xr:uid="{00000000-0005-0000-0000-000053000000}"/>
    <cellStyle name="20% - Accent6 4" xfId="203" xr:uid="{00000000-0005-0000-0000-000054000000}"/>
    <cellStyle name="20% - Accent6 5" xfId="204" xr:uid="{00000000-0005-0000-0000-000055000000}"/>
    <cellStyle name="20% - Accent6 6" xfId="205" xr:uid="{00000000-0005-0000-0000-000056000000}"/>
    <cellStyle name="20% - Accent6 7" xfId="206" xr:uid="{00000000-0005-0000-0000-000057000000}"/>
    <cellStyle name="20% - Accent6 8" xfId="207" xr:uid="{00000000-0005-0000-0000-000058000000}"/>
    <cellStyle name="20% - Accent6 9" xfId="208" xr:uid="{00000000-0005-0000-0000-000059000000}"/>
    <cellStyle name="40% - Accent1" xfId="19" builtinId="31" customBuiltin="1"/>
    <cellStyle name="40% - Accent1 10" xfId="209" xr:uid="{00000000-0005-0000-0000-00005B000000}"/>
    <cellStyle name="40% - Accent1 11" xfId="210" xr:uid="{00000000-0005-0000-0000-00005C000000}"/>
    <cellStyle name="40% - Accent1 12" xfId="211" xr:uid="{00000000-0005-0000-0000-00005D000000}"/>
    <cellStyle name="40% - Accent1 13" xfId="212" xr:uid="{00000000-0005-0000-0000-00005E000000}"/>
    <cellStyle name="40% - Accent1 14" xfId="213" xr:uid="{00000000-0005-0000-0000-00005F000000}"/>
    <cellStyle name="40% - Accent1 15" xfId="214" xr:uid="{00000000-0005-0000-0000-000060000000}"/>
    <cellStyle name="40% - Accent1 2" xfId="215" xr:uid="{00000000-0005-0000-0000-000061000000}"/>
    <cellStyle name="40% - Accent1 3" xfId="216" xr:uid="{00000000-0005-0000-0000-000062000000}"/>
    <cellStyle name="40% - Accent1 4" xfId="217" xr:uid="{00000000-0005-0000-0000-000063000000}"/>
    <cellStyle name="40% - Accent1 5" xfId="218" xr:uid="{00000000-0005-0000-0000-000064000000}"/>
    <cellStyle name="40% - Accent1 6" xfId="219" xr:uid="{00000000-0005-0000-0000-000065000000}"/>
    <cellStyle name="40% - Accent1 7" xfId="220" xr:uid="{00000000-0005-0000-0000-000066000000}"/>
    <cellStyle name="40% - Accent1 8" xfId="221" xr:uid="{00000000-0005-0000-0000-000067000000}"/>
    <cellStyle name="40% - Accent1 9" xfId="222" xr:uid="{00000000-0005-0000-0000-000068000000}"/>
    <cellStyle name="40% - Accent2" xfId="23" builtinId="35" customBuiltin="1"/>
    <cellStyle name="40% - Accent2 10" xfId="223" xr:uid="{00000000-0005-0000-0000-00006A000000}"/>
    <cellStyle name="40% - Accent2 11" xfId="224" xr:uid="{00000000-0005-0000-0000-00006B000000}"/>
    <cellStyle name="40% - Accent2 12" xfId="225" xr:uid="{00000000-0005-0000-0000-00006C000000}"/>
    <cellStyle name="40% - Accent2 13" xfId="226" xr:uid="{00000000-0005-0000-0000-00006D000000}"/>
    <cellStyle name="40% - Accent2 14" xfId="227" xr:uid="{00000000-0005-0000-0000-00006E000000}"/>
    <cellStyle name="40% - Accent2 15" xfId="228" xr:uid="{00000000-0005-0000-0000-00006F000000}"/>
    <cellStyle name="40% - Accent2 2" xfId="229" xr:uid="{00000000-0005-0000-0000-000070000000}"/>
    <cellStyle name="40% - Accent2 3" xfId="230" xr:uid="{00000000-0005-0000-0000-000071000000}"/>
    <cellStyle name="40% - Accent2 4" xfId="231" xr:uid="{00000000-0005-0000-0000-000072000000}"/>
    <cellStyle name="40% - Accent2 5" xfId="232" xr:uid="{00000000-0005-0000-0000-000073000000}"/>
    <cellStyle name="40% - Accent2 6" xfId="233" xr:uid="{00000000-0005-0000-0000-000074000000}"/>
    <cellStyle name="40% - Accent2 7" xfId="234" xr:uid="{00000000-0005-0000-0000-000075000000}"/>
    <cellStyle name="40% - Accent2 8" xfId="235" xr:uid="{00000000-0005-0000-0000-000076000000}"/>
    <cellStyle name="40% - Accent2 9" xfId="236" xr:uid="{00000000-0005-0000-0000-000077000000}"/>
    <cellStyle name="40% - Accent3" xfId="27" builtinId="39" customBuiltin="1"/>
    <cellStyle name="40% - Accent3 10" xfId="237" xr:uid="{00000000-0005-0000-0000-000079000000}"/>
    <cellStyle name="40% - Accent3 11" xfId="238" xr:uid="{00000000-0005-0000-0000-00007A000000}"/>
    <cellStyle name="40% - Accent3 12" xfId="239" xr:uid="{00000000-0005-0000-0000-00007B000000}"/>
    <cellStyle name="40% - Accent3 13" xfId="240" xr:uid="{00000000-0005-0000-0000-00007C000000}"/>
    <cellStyle name="40% - Accent3 14" xfId="241" xr:uid="{00000000-0005-0000-0000-00007D000000}"/>
    <cellStyle name="40% - Accent3 15" xfId="242" xr:uid="{00000000-0005-0000-0000-00007E000000}"/>
    <cellStyle name="40% - Accent3 2" xfId="243" xr:uid="{00000000-0005-0000-0000-00007F000000}"/>
    <cellStyle name="40% - Accent3 3" xfId="244" xr:uid="{00000000-0005-0000-0000-000080000000}"/>
    <cellStyle name="40% - Accent3 4" xfId="245" xr:uid="{00000000-0005-0000-0000-000081000000}"/>
    <cellStyle name="40% - Accent3 5" xfId="246" xr:uid="{00000000-0005-0000-0000-000082000000}"/>
    <cellStyle name="40% - Accent3 6" xfId="247" xr:uid="{00000000-0005-0000-0000-000083000000}"/>
    <cellStyle name="40% - Accent3 7" xfId="248" xr:uid="{00000000-0005-0000-0000-000084000000}"/>
    <cellStyle name="40% - Accent3 8" xfId="249" xr:uid="{00000000-0005-0000-0000-000085000000}"/>
    <cellStyle name="40% - Accent3 9" xfId="250" xr:uid="{00000000-0005-0000-0000-000086000000}"/>
    <cellStyle name="40% - Accent4" xfId="31" builtinId="43" customBuiltin="1"/>
    <cellStyle name="40% - Accent4 10" xfId="251" xr:uid="{00000000-0005-0000-0000-000088000000}"/>
    <cellStyle name="40% - Accent4 11" xfId="252" xr:uid="{00000000-0005-0000-0000-000089000000}"/>
    <cellStyle name="40% - Accent4 12" xfId="253" xr:uid="{00000000-0005-0000-0000-00008A000000}"/>
    <cellStyle name="40% - Accent4 13" xfId="254" xr:uid="{00000000-0005-0000-0000-00008B000000}"/>
    <cellStyle name="40% - Accent4 14" xfId="255" xr:uid="{00000000-0005-0000-0000-00008C000000}"/>
    <cellStyle name="40% - Accent4 15" xfId="256" xr:uid="{00000000-0005-0000-0000-00008D000000}"/>
    <cellStyle name="40% - Accent4 2" xfId="257" xr:uid="{00000000-0005-0000-0000-00008E000000}"/>
    <cellStyle name="40% - Accent4 3" xfId="258" xr:uid="{00000000-0005-0000-0000-00008F000000}"/>
    <cellStyle name="40% - Accent4 4" xfId="259" xr:uid="{00000000-0005-0000-0000-000090000000}"/>
    <cellStyle name="40% - Accent4 5" xfId="260" xr:uid="{00000000-0005-0000-0000-000091000000}"/>
    <cellStyle name="40% - Accent4 6" xfId="261" xr:uid="{00000000-0005-0000-0000-000092000000}"/>
    <cellStyle name="40% - Accent4 7" xfId="262" xr:uid="{00000000-0005-0000-0000-000093000000}"/>
    <cellStyle name="40% - Accent4 8" xfId="263" xr:uid="{00000000-0005-0000-0000-000094000000}"/>
    <cellStyle name="40% - Accent4 9" xfId="264" xr:uid="{00000000-0005-0000-0000-000095000000}"/>
    <cellStyle name="40% - Accent5" xfId="35" builtinId="47" customBuiltin="1"/>
    <cellStyle name="40% - Accent5 10" xfId="265" xr:uid="{00000000-0005-0000-0000-000097000000}"/>
    <cellStyle name="40% - Accent5 11" xfId="266" xr:uid="{00000000-0005-0000-0000-000098000000}"/>
    <cellStyle name="40% - Accent5 12" xfId="267" xr:uid="{00000000-0005-0000-0000-000099000000}"/>
    <cellStyle name="40% - Accent5 13" xfId="268" xr:uid="{00000000-0005-0000-0000-00009A000000}"/>
    <cellStyle name="40% - Accent5 14" xfId="269" xr:uid="{00000000-0005-0000-0000-00009B000000}"/>
    <cellStyle name="40% - Accent5 15" xfId="270" xr:uid="{00000000-0005-0000-0000-00009C000000}"/>
    <cellStyle name="40% - Accent5 2" xfId="271" xr:uid="{00000000-0005-0000-0000-00009D000000}"/>
    <cellStyle name="40% - Accent5 3" xfId="272" xr:uid="{00000000-0005-0000-0000-00009E000000}"/>
    <cellStyle name="40% - Accent5 4" xfId="273" xr:uid="{00000000-0005-0000-0000-00009F000000}"/>
    <cellStyle name="40% - Accent5 5" xfId="274" xr:uid="{00000000-0005-0000-0000-0000A0000000}"/>
    <cellStyle name="40% - Accent5 6" xfId="275" xr:uid="{00000000-0005-0000-0000-0000A1000000}"/>
    <cellStyle name="40% - Accent5 7" xfId="276" xr:uid="{00000000-0005-0000-0000-0000A2000000}"/>
    <cellStyle name="40% - Accent5 8" xfId="277" xr:uid="{00000000-0005-0000-0000-0000A3000000}"/>
    <cellStyle name="40% - Accent5 9" xfId="278" xr:uid="{00000000-0005-0000-0000-0000A4000000}"/>
    <cellStyle name="40% - Accent6" xfId="39" builtinId="51" customBuiltin="1"/>
    <cellStyle name="40% - Accent6 10" xfId="279" xr:uid="{00000000-0005-0000-0000-0000A6000000}"/>
    <cellStyle name="40% - Accent6 11" xfId="280" xr:uid="{00000000-0005-0000-0000-0000A7000000}"/>
    <cellStyle name="40% - Accent6 12" xfId="281" xr:uid="{00000000-0005-0000-0000-0000A8000000}"/>
    <cellStyle name="40% - Accent6 13" xfId="282" xr:uid="{00000000-0005-0000-0000-0000A9000000}"/>
    <cellStyle name="40% - Accent6 14" xfId="283" xr:uid="{00000000-0005-0000-0000-0000AA000000}"/>
    <cellStyle name="40% - Accent6 15" xfId="284" xr:uid="{00000000-0005-0000-0000-0000AB000000}"/>
    <cellStyle name="40% - Accent6 2" xfId="285" xr:uid="{00000000-0005-0000-0000-0000AC000000}"/>
    <cellStyle name="40% - Accent6 3" xfId="286" xr:uid="{00000000-0005-0000-0000-0000AD000000}"/>
    <cellStyle name="40% - Accent6 4" xfId="287" xr:uid="{00000000-0005-0000-0000-0000AE000000}"/>
    <cellStyle name="40% - Accent6 5" xfId="288" xr:uid="{00000000-0005-0000-0000-0000AF000000}"/>
    <cellStyle name="40% - Accent6 6" xfId="289" xr:uid="{00000000-0005-0000-0000-0000B0000000}"/>
    <cellStyle name="40% - Accent6 7" xfId="290" xr:uid="{00000000-0005-0000-0000-0000B1000000}"/>
    <cellStyle name="40% - Accent6 8" xfId="291" xr:uid="{00000000-0005-0000-0000-0000B2000000}"/>
    <cellStyle name="40% - Accent6 9" xfId="292" xr:uid="{00000000-0005-0000-0000-0000B3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urrency 2" xfId="43" xr:uid="{00000000-0005-0000-0000-0000C3000000}"/>
    <cellStyle name="Currency 2 2" xfId="45" xr:uid="{00000000-0005-0000-0000-0000C4000000}"/>
    <cellStyle name="Currency 2 2 2" xfId="320" xr:uid="{00000000-0005-0000-0000-0000C5000000}"/>
    <cellStyle name="Currency 2 3" xfId="46" xr:uid="{00000000-0005-0000-0000-0000C6000000}"/>
    <cellStyle name="Currency 2 3 2" xfId="315" xr:uid="{00000000-0005-0000-0000-0000C7000000}"/>
    <cellStyle name="Currency 2 4" xfId="47" xr:uid="{00000000-0005-0000-0000-0000C8000000}"/>
    <cellStyle name="Currency 2 4 2" xfId="322" xr:uid="{00000000-0005-0000-0000-0000C9000000}"/>
    <cellStyle name="Currency 3" xfId="48" xr:uid="{00000000-0005-0000-0000-0000CA000000}"/>
    <cellStyle name="Currency 3 2" xfId="330" xr:uid="{00000000-0005-0000-0000-0000CB000000}"/>
    <cellStyle name="Currency 3 3" xfId="325" xr:uid="{00000000-0005-0000-0000-0000CC000000}"/>
    <cellStyle name="Currency 4" xfId="49" xr:uid="{00000000-0005-0000-0000-0000CD000000}"/>
    <cellStyle name="Currency 4 2" xfId="50" xr:uid="{00000000-0005-0000-0000-0000CE000000}"/>
    <cellStyle name="Currency 5" xfId="51" xr:uid="{00000000-0005-0000-0000-0000CF000000}"/>
    <cellStyle name="Currency 6" xfId="52" xr:uid="{00000000-0005-0000-0000-0000D0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53" xr:uid="{00000000-0005-0000-0000-0000D7000000}"/>
    <cellStyle name="Input" xfId="9" builtinId="20" customBuiltin="1"/>
    <cellStyle name="Linked Cell" xfId="12" builtinId="24" customBuiltin="1"/>
    <cellStyle name="Neutral" xfId="8" builtinId="28" customBuiltin="1"/>
    <cellStyle name="Normal" xfId="0" builtinId="0"/>
    <cellStyle name="Normal 10" xfId="54" xr:uid="{00000000-0005-0000-0000-0000DC000000}"/>
    <cellStyle name="Normal 10 2" xfId="55" xr:uid="{00000000-0005-0000-0000-0000DD000000}"/>
    <cellStyle name="Normal 10 2 2" xfId="56" xr:uid="{00000000-0005-0000-0000-0000DE000000}"/>
    <cellStyle name="Normal 10 2 3" xfId="57" xr:uid="{00000000-0005-0000-0000-0000DF000000}"/>
    <cellStyle name="Normal 10 3" xfId="58" xr:uid="{00000000-0005-0000-0000-0000E0000000}"/>
    <cellStyle name="Normal 10 4" xfId="59" xr:uid="{00000000-0005-0000-0000-0000E1000000}"/>
    <cellStyle name="Normal 11" xfId="60" xr:uid="{00000000-0005-0000-0000-0000E2000000}"/>
    <cellStyle name="Normal 11 2" xfId="61" xr:uid="{00000000-0005-0000-0000-0000E3000000}"/>
    <cellStyle name="Normal 12" xfId="62" xr:uid="{00000000-0005-0000-0000-0000E4000000}"/>
    <cellStyle name="Normal 12 2" xfId="63" xr:uid="{00000000-0005-0000-0000-0000E5000000}"/>
    <cellStyle name="Normal 13" xfId="64" xr:uid="{00000000-0005-0000-0000-0000E6000000}"/>
    <cellStyle name="Normal 13 2" xfId="65" xr:uid="{00000000-0005-0000-0000-0000E7000000}"/>
    <cellStyle name="Normal 14" xfId="66" xr:uid="{00000000-0005-0000-0000-0000E8000000}"/>
    <cellStyle name="Normal 14 2" xfId="67" xr:uid="{00000000-0005-0000-0000-0000E9000000}"/>
    <cellStyle name="Normal 15" xfId="68" xr:uid="{00000000-0005-0000-0000-0000EA000000}"/>
    <cellStyle name="Normal 15 2" xfId="69" xr:uid="{00000000-0005-0000-0000-0000EB000000}"/>
    <cellStyle name="Normal 16" xfId="70" xr:uid="{00000000-0005-0000-0000-0000EC000000}"/>
    <cellStyle name="Normal 16 2" xfId="71" xr:uid="{00000000-0005-0000-0000-0000ED000000}"/>
    <cellStyle name="Normal 17" xfId="72" xr:uid="{00000000-0005-0000-0000-0000EE000000}"/>
    <cellStyle name="Normal 17 2" xfId="73" xr:uid="{00000000-0005-0000-0000-0000EF000000}"/>
    <cellStyle name="Normal 18" xfId="74" xr:uid="{00000000-0005-0000-0000-0000F0000000}"/>
    <cellStyle name="Normal 18 2" xfId="75" xr:uid="{00000000-0005-0000-0000-0000F1000000}"/>
    <cellStyle name="Normal 19" xfId="76" xr:uid="{00000000-0005-0000-0000-0000F2000000}"/>
    <cellStyle name="Normal 19 2" xfId="77" xr:uid="{00000000-0005-0000-0000-0000F3000000}"/>
    <cellStyle name="Normal 2" xfId="41" xr:uid="{00000000-0005-0000-0000-0000F4000000}"/>
    <cellStyle name="Normal 2 2" xfId="78" xr:uid="{00000000-0005-0000-0000-0000F5000000}"/>
    <cellStyle name="Normal 2 2 2" xfId="79" xr:uid="{00000000-0005-0000-0000-0000F6000000}"/>
    <cellStyle name="Normal 2 2 3" xfId="80" xr:uid="{00000000-0005-0000-0000-0000F7000000}"/>
    <cellStyle name="Normal 2 2 4" xfId="81" xr:uid="{00000000-0005-0000-0000-0000F8000000}"/>
    <cellStyle name="Normal 2 2 5" xfId="310" xr:uid="{00000000-0005-0000-0000-0000F9000000}"/>
    <cellStyle name="Normal 2 3" xfId="82" xr:uid="{00000000-0005-0000-0000-0000FA000000}"/>
    <cellStyle name="Normal 2 3 2" xfId="313" xr:uid="{00000000-0005-0000-0000-0000FB000000}"/>
    <cellStyle name="Normal 2 4" xfId="323" xr:uid="{00000000-0005-0000-0000-0000FC000000}"/>
    <cellStyle name="Normal 20" xfId="83" xr:uid="{00000000-0005-0000-0000-0000FD000000}"/>
    <cellStyle name="Normal 21" xfId="84" xr:uid="{00000000-0005-0000-0000-0000FE000000}"/>
    <cellStyle name="Normal 22" xfId="85" xr:uid="{00000000-0005-0000-0000-0000FF000000}"/>
    <cellStyle name="Normal 23" xfId="86" xr:uid="{00000000-0005-0000-0000-000000010000}"/>
    <cellStyle name="Normal 23 2" xfId="87" xr:uid="{00000000-0005-0000-0000-000001010000}"/>
    <cellStyle name="Normal 24" xfId="88" xr:uid="{00000000-0005-0000-0000-000002010000}"/>
    <cellStyle name="Normal 24 2" xfId="89" xr:uid="{00000000-0005-0000-0000-000003010000}"/>
    <cellStyle name="Normal 25" xfId="90" xr:uid="{00000000-0005-0000-0000-000004010000}"/>
    <cellStyle name="Normal 3" xfId="44" xr:uid="{00000000-0005-0000-0000-000005010000}"/>
    <cellStyle name="Normal 3 2" xfId="91" xr:uid="{00000000-0005-0000-0000-000006010000}"/>
    <cellStyle name="Normal 3 2 2" xfId="92" xr:uid="{00000000-0005-0000-0000-000007010000}"/>
    <cellStyle name="Normal 3 2 3" xfId="319" xr:uid="{00000000-0005-0000-0000-000008010000}"/>
    <cellStyle name="Normal 3 3" xfId="93" xr:uid="{00000000-0005-0000-0000-000009010000}"/>
    <cellStyle name="Normal 3 3 2" xfId="94" xr:uid="{00000000-0005-0000-0000-00000A010000}"/>
    <cellStyle name="Normal 3 3 3" xfId="314" xr:uid="{00000000-0005-0000-0000-00000B010000}"/>
    <cellStyle name="Normal 3 4" xfId="95" xr:uid="{00000000-0005-0000-0000-00000C010000}"/>
    <cellStyle name="Normal 3 4 2" xfId="311" xr:uid="{00000000-0005-0000-0000-00000D010000}"/>
    <cellStyle name="Normal 3 5" xfId="308" xr:uid="{00000000-0005-0000-0000-00000E010000}"/>
    <cellStyle name="Normal 4" xfId="96" xr:uid="{00000000-0005-0000-0000-00000F010000}"/>
    <cellStyle name="Normal 4 2" xfId="97" xr:uid="{00000000-0005-0000-0000-000010010000}"/>
    <cellStyle name="Normal 4 2 2" xfId="98" xr:uid="{00000000-0005-0000-0000-000011010000}"/>
    <cellStyle name="Normal 4 2 3" xfId="99" xr:uid="{00000000-0005-0000-0000-000012010000}"/>
    <cellStyle name="Normal 4 2 4" xfId="317" xr:uid="{00000000-0005-0000-0000-000013010000}"/>
    <cellStyle name="Normal 4 3" xfId="100" xr:uid="{00000000-0005-0000-0000-000014010000}"/>
    <cellStyle name="Normal 4 3 2" xfId="101" xr:uid="{00000000-0005-0000-0000-000015010000}"/>
    <cellStyle name="Normal 4 4" xfId="102" xr:uid="{00000000-0005-0000-0000-000016010000}"/>
    <cellStyle name="Normal 4 5" xfId="103" xr:uid="{00000000-0005-0000-0000-000017010000}"/>
    <cellStyle name="Normal 4 6" xfId="309" xr:uid="{00000000-0005-0000-0000-000018010000}"/>
    <cellStyle name="Normal 5" xfId="104" xr:uid="{00000000-0005-0000-0000-000019010000}"/>
    <cellStyle name="Normal 5 2" xfId="105" xr:uid="{00000000-0005-0000-0000-00001A010000}"/>
    <cellStyle name="Normal 5 2 2" xfId="106" xr:uid="{00000000-0005-0000-0000-00001B010000}"/>
    <cellStyle name="Normal 5 2 3" xfId="107" xr:uid="{00000000-0005-0000-0000-00001C010000}"/>
    <cellStyle name="Normal 5 2 4" xfId="328" xr:uid="{00000000-0005-0000-0000-00001D010000}"/>
    <cellStyle name="Normal 5 3" xfId="108" xr:uid="{00000000-0005-0000-0000-00001E010000}"/>
    <cellStyle name="Normal 5 4" xfId="109" xr:uid="{00000000-0005-0000-0000-00001F010000}"/>
    <cellStyle name="Normal 5 5" xfId="324" xr:uid="{00000000-0005-0000-0000-000020010000}"/>
    <cellStyle name="Normal 6" xfId="110" xr:uid="{00000000-0005-0000-0000-000021010000}"/>
    <cellStyle name="Normal 6 2" xfId="111" xr:uid="{00000000-0005-0000-0000-000022010000}"/>
    <cellStyle name="Normal 6 2 2" xfId="112" xr:uid="{00000000-0005-0000-0000-000023010000}"/>
    <cellStyle name="Normal 6 3" xfId="113" xr:uid="{00000000-0005-0000-0000-000024010000}"/>
    <cellStyle name="Normal 6 4" xfId="114" xr:uid="{00000000-0005-0000-0000-000025010000}"/>
    <cellStyle name="Normal 6 4 2" xfId="115" xr:uid="{00000000-0005-0000-0000-000026010000}"/>
    <cellStyle name="Normal 6 5" xfId="327" xr:uid="{00000000-0005-0000-0000-000027010000}"/>
    <cellStyle name="Normal 7" xfId="116" xr:uid="{00000000-0005-0000-0000-000028010000}"/>
    <cellStyle name="Normal 7 2" xfId="117" xr:uid="{00000000-0005-0000-0000-000029010000}"/>
    <cellStyle name="Normal 7 3" xfId="118" xr:uid="{00000000-0005-0000-0000-00002A010000}"/>
    <cellStyle name="Normal 8" xfId="119" xr:uid="{00000000-0005-0000-0000-00002B010000}"/>
    <cellStyle name="Normal 9" xfId="120" xr:uid="{00000000-0005-0000-0000-00002C010000}"/>
    <cellStyle name="Normal 9 2" xfId="121" xr:uid="{00000000-0005-0000-0000-00002D010000}"/>
    <cellStyle name="Normal 9 3" xfId="122" xr:uid="{00000000-0005-0000-0000-00002E010000}"/>
    <cellStyle name="Note 10" xfId="293" xr:uid="{00000000-0005-0000-0000-00002F010000}"/>
    <cellStyle name="Note 11" xfId="294" xr:uid="{00000000-0005-0000-0000-000030010000}"/>
    <cellStyle name="Note 12" xfId="295" xr:uid="{00000000-0005-0000-0000-000031010000}"/>
    <cellStyle name="Note 13" xfId="296" xr:uid="{00000000-0005-0000-0000-000032010000}"/>
    <cellStyle name="Note 14" xfId="297" xr:uid="{00000000-0005-0000-0000-000033010000}"/>
    <cellStyle name="Note 15" xfId="298" xr:uid="{00000000-0005-0000-0000-000034010000}"/>
    <cellStyle name="Note 16" xfId="299" xr:uid="{00000000-0005-0000-0000-000035010000}"/>
    <cellStyle name="Note 2" xfId="300" xr:uid="{00000000-0005-0000-0000-000036010000}"/>
    <cellStyle name="Note 3" xfId="301" xr:uid="{00000000-0005-0000-0000-000037010000}"/>
    <cellStyle name="Note 4" xfId="302" xr:uid="{00000000-0005-0000-0000-000038010000}"/>
    <cellStyle name="Note 5" xfId="303" xr:uid="{00000000-0005-0000-0000-000039010000}"/>
    <cellStyle name="Note 6" xfId="304" xr:uid="{00000000-0005-0000-0000-00003A010000}"/>
    <cellStyle name="Note 7" xfId="305" xr:uid="{00000000-0005-0000-0000-00003B010000}"/>
    <cellStyle name="Note 8" xfId="306" xr:uid="{00000000-0005-0000-0000-00003C010000}"/>
    <cellStyle name="Note 9" xfId="307" xr:uid="{00000000-0005-0000-0000-00003D010000}"/>
    <cellStyle name="Output" xfId="10" builtinId="21" customBuiltin="1"/>
    <cellStyle name="Percent 2" xfId="42" xr:uid="{00000000-0005-0000-0000-00003F010000}"/>
    <cellStyle name="Percent 2 2" xfId="321" xr:uid="{00000000-0005-0000-0000-000040010000}"/>
    <cellStyle name="Percent 2 3" xfId="316" xr:uid="{00000000-0005-0000-0000-000041010000}"/>
    <cellStyle name="Percent 3" xfId="123" xr:uid="{00000000-0005-0000-0000-000042010000}"/>
    <cellStyle name="Percent 3 2" xfId="318" xr:uid="{00000000-0005-0000-0000-000043010000}"/>
    <cellStyle name="Percent 4" xfId="124" xr:uid="{00000000-0005-0000-0000-000044010000}"/>
    <cellStyle name="Percent 4 2" xfId="312" xr:uid="{00000000-0005-0000-0000-000045010000}"/>
    <cellStyle name="Percent 5" xfId="326" xr:uid="{00000000-0005-0000-0000-000046010000}"/>
    <cellStyle name="Percent 5 2" xfId="329" xr:uid="{00000000-0005-0000-0000-000047010000}"/>
    <cellStyle name="Title" xfId="1" builtinId="15" customBuiltin="1"/>
    <cellStyle name="Total" xfId="16"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9525</xdr:colOff>
      <xdr:row>17</xdr:row>
      <xdr:rowOff>9525</xdr:rowOff>
    </xdr:to>
    <xdr:pic>
      <xdr:nvPicPr>
        <xdr:cNvPr id="2" name="Picture 1" descr="ecblan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xdr:row>
      <xdr:rowOff>0</xdr:rowOff>
    </xdr:from>
    <xdr:to>
      <xdr:col>3</xdr:col>
      <xdr:colOff>9525</xdr:colOff>
      <xdr:row>17</xdr:row>
      <xdr:rowOff>9525</xdr:rowOff>
    </xdr:to>
    <xdr:pic>
      <xdr:nvPicPr>
        <xdr:cNvPr id="3" name="Picture 2" descr="ecblank">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1133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866775</xdr:colOff>
      <xdr:row>11</xdr:row>
      <xdr:rowOff>66675</xdr:rowOff>
    </xdr:from>
    <xdr:to>
      <xdr:col>5</xdr:col>
      <xdr:colOff>0</xdr:colOff>
      <xdr:row>11</xdr:row>
      <xdr:rowOff>76200</xdr:rowOff>
    </xdr:to>
    <xdr:pic>
      <xdr:nvPicPr>
        <xdr:cNvPr id="4" name="Picture 3" descr="ecblank">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180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45</xdr:row>
      <xdr:rowOff>0</xdr:rowOff>
    </xdr:from>
    <xdr:to>
      <xdr:col>2</xdr:col>
      <xdr:colOff>9525</xdr:colOff>
      <xdr:row>45</xdr:row>
      <xdr:rowOff>9525</xdr:rowOff>
    </xdr:to>
    <xdr:pic>
      <xdr:nvPicPr>
        <xdr:cNvPr id="5" name="Picture 4" descr="ecblank">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45</xdr:row>
      <xdr:rowOff>0</xdr:rowOff>
    </xdr:from>
    <xdr:to>
      <xdr:col>3</xdr:col>
      <xdr:colOff>9525</xdr:colOff>
      <xdr:row>45</xdr:row>
      <xdr:rowOff>9525</xdr:rowOff>
    </xdr:to>
    <xdr:pic>
      <xdr:nvPicPr>
        <xdr:cNvPr id="6" name="Picture 5" descr="ecblank">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428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68</xdr:row>
      <xdr:rowOff>0</xdr:rowOff>
    </xdr:from>
    <xdr:to>
      <xdr:col>0</xdr:col>
      <xdr:colOff>9525</xdr:colOff>
      <xdr:row>68</xdr:row>
      <xdr:rowOff>9525</xdr:rowOff>
    </xdr:to>
    <xdr:pic>
      <xdr:nvPicPr>
        <xdr:cNvPr id="7" name="Picture 6" descr="ecblank">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7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85</xdr:row>
      <xdr:rowOff>0</xdr:rowOff>
    </xdr:from>
    <xdr:to>
      <xdr:col>0</xdr:col>
      <xdr:colOff>9525</xdr:colOff>
      <xdr:row>85</xdr:row>
      <xdr:rowOff>9525</xdr:rowOff>
    </xdr:to>
    <xdr:pic>
      <xdr:nvPicPr>
        <xdr:cNvPr id="9" name="Picture 8" descr="ecblank">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2"/>
  <sheetViews>
    <sheetView tabSelected="1" zoomScaleNormal="100" workbookViewId="0">
      <selection activeCell="C90" sqref="C90"/>
    </sheetView>
  </sheetViews>
  <sheetFormatPr defaultRowHeight="14.45"/>
  <cols>
    <col min="1" max="1" width="35" bestFit="1" customWidth="1"/>
    <col min="2" max="2" width="35" customWidth="1"/>
    <col min="3" max="3" width="11.85546875" customWidth="1"/>
    <col min="4" max="4" width="13" customWidth="1"/>
    <col min="5" max="5" width="13.140625" customWidth="1"/>
    <col min="6" max="6" width="3.28515625" customWidth="1"/>
    <col min="7" max="7" width="24.28515625" customWidth="1"/>
    <col min="9" max="9" width="13.140625" customWidth="1"/>
    <col min="10" max="10" width="16" customWidth="1"/>
  </cols>
  <sheetData>
    <row r="1" spans="1:8" ht="30" customHeight="1">
      <c r="A1" s="132" t="s">
        <v>0</v>
      </c>
      <c r="B1" s="133"/>
      <c r="C1" s="133"/>
      <c r="D1" s="133"/>
      <c r="E1" s="133"/>
      <c r="F1" s="128"/>
      <c r="G1" s="128"/>
      <c r="H1" s="128"/>
    </row>
    <row r="2" spans="1:8" ht="129" customHeight="1">
      <c r="A2" s="134" t="s">
        <v>1</v>
      </c>
      <c r="B2" s="135"/>
      <c r="C2" s="135"/>
      <c r="D2" s="135"/>
      <c r="E2" s="135"/>
      <c r="F2" s="128"/>
      <c r="G2" s="128"/>
      <c r="H2" s="128"/>
    </row>
    <row r="3" spans="1:8">
      <c r="A3" s="142"/>
      <c r="B3" s="143"/>
      <c r="C3" s="144" t="s">
        <v>2</v>
      </c>
      <c r="D3" s="144"/>
      <c r="E3" s="144"/>
      <c r="F3" s="128"/>
      <c r="G3" s="128"/>
      <c r="H3" s="128"/>
    </row>
    <row r="4" spans="1:8" ht="15" thickBot="1">
      <c r="A4" s="14"/>
      <c r="B4" s="14"/>
      <c r="C4" s="55" t="s">
        <v>3</v>
      </c>
      <c r="D4" s="55" t="s">
        <v>4</v>
      </c>
      <c r="E4" s="55" t="s">
        <v>5</v>
      </c>
      <c r="F4" s="128"/>
      <c r="G4" s="128"/>
      <c r="H4" s="128"/>
    </row>
    <row r="5" spans="1:8" ht="18.600000000000001" thickBot="1">
      <c r="A5" s="145" t="s">
        <v>6</v>
      </c>
      <c r="B5" s="146"/>
      <c r="C5" s="146"/>
      <c r="D5" s="146"/>
      <c r="E5" s="147"/>
      <c r="F5" s="128"/>
      <c r="G5" s="128"/>
      <c r="H5" s="127"/>
    </row>
    <row r="6" spans="1:8" ht="25.5">
      <c r="A6" s="24" t="s">
        <v>7</v>
      </c>
      <c r="B6" s="25" t="s">
        <v>8</v>
      </c>
      <c r="C6" s="126" t="s">
        <v>9</v>
      </c>
      <c r="D6" s="26" t="s">
        <v>10</v>
      </c>
      <c r="E6" s="27" t="s">
        <v>11</v>
      </c>
      <c r="F6" s="128"/>
      <c r="G6" s="128"/>
      <c r="H6" s="128"/>
    </row>
    <row r="7" spans="1:8">
      <c r="A7" s="7"/>
      <c r="B7" s="2"/>
      <c r="C7" s="1"/>
      <c r="D7" s="16"/>
      <c r="E7" s="20">
        <f>C7+D7</f>
        <v>0</v>
      </c>
      <c r="F7" s="128"/>
      <c r="G7" s="128"/>
      <c r="H7" s="128"/>
    </row>
    <row r="8" spans="1:8">
      <c r="A8" s="7"/>
      <c r="B8" s="2"/>
      <c r="C8" s="1"/>
      <c r="D8" s="16"/>
      <c r="E8" s="20">
        <f>C8+D8</f>
        <v>0</v>
      </c>
      <c r="F8" s="128"/>
      <c r="G8" s="128"/>
      <c r="H8" s="128"/>
    </row>
    <row r="9" spans="1:8">
      <c r="A9" s="7"/>
      <c r="B9" s="2"/>
      <c r="C9" s="1"/>
      <c r="D9" s="16"/>
      <c r="E9" s="20">
        <f>C9+D9</f>
        <v>0</v>
      </c>
      <c r="F9" s="128"/>
      <c r="G9" s="128"/>
      <c r="H9" s="128"/>
    </row>
    <row r="10" spans="1:8">
      <c r="A10" s="7"/>
      <c r="B10" s="2"/>
      <c r="C10" s="1"/>
      <c r="D10" s="16"/>
      <c r="E10" s="20">
        <f>C10+D10</f>
        <v>0</v>
      </c>
      <c r="F10" s="128"/>
      <c r="G10" s="128"/>
      <c r="H10" s="128"/>
    </row>
    <row r="11" spans="1:8" ht="15" thickBot="1">
      <c r="A11" s="138" t="s">
        <v>12</v>
      </c>
      <c r="B11" s="137"/>
      <c r="C11" s="8">
        <f>SUM(C7:C10)</f>
        <v>0</v>
      </c>
      <c r="D11" s="17">
        <f>SUM(D7:D10)</f>
        <v>0</v>
      </c>
      <c r="E11" s="21">
        <f>C11+D11</f>
        <v>0</v>
      </c>
      <c r="F11" s="128"/>
      <c r="G11" s="128"/>
      <c r="H11" s="128"/>
    </row>
    <row r="12" spans="1:8" ht="25.5">
      <c r="A12" s="24" t="s">
        <v>13</v>
      </c>
      <c r="B12" s="25" t="s">
        <v>14</v>
      </c>
      <c r="C12" s="126" t="s">
        <v>9</v>
      </c>
      <c r="D12" s="26" t="s">
        <v>10</v>
      </c>
      <c r="E12" s="27" t="s">
        <v>11</v>
      </c>
      <c r="F12" s="128"/>
      <c r="G12" s="128"/>
      <c r="H12" s="128"/>
    </row>
    <row r="13" spans="1:8">
      <c r="A13" s="7"/>
      <c r="B13" s="2"/>
      <c r="C13" s="1"/>
      <c r="D13" s="16"/>
      <c r="E13" s="20">
        <f>C13+D13</f>
        <v>0</v>
      </c>
      <c r="F13" s="128"/>
      <c r="G13" s="128"/>
      <c r="H13" s="128"/>
    </row>
    <row r="14" spans="1:8">
      <c r="A14" s="7"/>
      <c r="B14" s="2"/>
      <c r="C14" s="1"/>
      <c r="D14" s="16"/>
      <c r="E14" s="20">
        <f>C14+D14</f>
        <v>0</v>
      </c>
      <c r="F14" s="128"/>
      <c r="G14" s="128"/>
      <c r="H14" s="128"/>
    </row>
    <row r="15" spans="1:8">
      <c r="A15" s="7"/>
      <c r="B15" s="2"/>
      <c r="C15" s="1"/>
      <c r="D15" s="16"/>
      <c r="E15" s="20">
        <f>C15+D15</f>
        <v>0</v>
      </c>
      <c r="F15" s="128"/>
      <c r="G15" s="128"/>
      <c r="H15" s="128"/>
    </row>
    <row r="16" spans="1:8">
      <c r="A16" s="7"/>
      <c r="B16" s="2"/>
      <c r="C16" s="1"/>
      <c r="D16" s="16"/>
      <c r="E16" s="20">
        <f>C16+D16</f>
        <v>0</v>
      </c>
      <c r="F16" s="128"/>
      <c r="G16" s="128"/>
      <c r="H16" s="128"/>
    </row>
    <row r="17" spans="1:5" ht="15" thickBot="1">
      <c r="A17" s="138" t="s">
        <v>15</v>
      </c>
      <c r="B17" s="137"/>
      <c r="C17" s="8">
        <f>SUM(C13:C16)</f>
        <v>0</v>
      </c>
      <c r="D17" s="17">
        <f>SUM(D13:D16)</f>
        <v>0</v>
      </c>
      <c r="E17" s="21">
        <f>C17+D17</f>
        <v>0</v>
      </c>
    </row>
    <row r="18" spans="1:5" ht="15" thickBot="1">
      <c r="A18" s="9" t="s">
        <v>16</v>
      </c>
      <c r="B18" s="10"/>
      <c r="C18" s="11"/>
      <c r="D18" s="18" t="s">
        <v>17</v>
      </c>
      <c r="E18" s="22"/>
    </row>
    <row r="19" spans="1:5" ht="24.95">
      <c r="A19" s="28" t="s">
        <v>18</v>
      </c>
      <c r="B19" s="32" t="s">
        <v>14</v>
      </c>
      <c r="C19" s="126" t="s">
        <v>9</v>
      </c>
      <c r="D19" s="26" t="s">
        <v>10</v>
      </c>
      <c r="E19" s="27" t="s">
        <v>11</v>
      </c>
    </row>
    <row r="20" spans="1:5" ht="29.1">
      <c r="A20" s="12" t="s">
        <v>19</v>
      </c>
      <c r="B20" s="3"/>
      <c r="C20" s="1"/>
      <c r="D20" s="16"/>
      <c r="E20" s="20">
        <f>C20+D20</f>
        <v>0</v>
      </c>
    </row>
    <row r="21" spans="1:5">
      <c r="A21" s="12" t="s">
        <v>20</v>
      </c>
      <c r="B21" s="3"/>
      <c r="C21" s="1"/>
      <c r="D21" s="16"/>
      <c r="E21" s="20">
        <f t="shared" ref="E21:E22" si="0">C21+D21</f>
        <v>0</v>
      </c>
    </row>
    <row r="22" spans="1:5">
      <c r="A22" s="12"/>
      <c r="B22" s="3"/>
      <c r="C22" s="1"/>
      <c r="D22" s="16"/>
      <c r="E22" s="20">
        <f t="shared" si="0"/>
        <v>0</v>
      </c>
    </row>
    <row r="23" spans="1:5">
      <c r="A23" s="12"/>
      <c r="B23" s="3"/>
      <c r="C23" s="1"/>
      <c r="D23" s="16"/>
      <c r="E23" s="20">
        <f>C23+D23</f>
        <v>0</v>
      </c>
    </row>
    <row r="24" spans="1:5" ht="15" thickBot="1">
      <c r="A24" s="138" t="s">
        <v>21</v>
      </c>
      <c r="B24" s="137"/>
      <c r="C24" s="8">
        <f>SUM(C20:C23)</f>
        <v>0</v>
      </c>
      <c r="D24" s="17">
        <f>SUM(D20:D23)</f>
        <v>0</v>
      </c>
      <c r="E24" s="21">
        <f>C24+D24</f>
        <v>0</v>
      </c>
    </row>
    <row r="25" spans="1:5" ht="24.95">
      <c r="A25" s="28" t="s">
        <v>22</v>
      </c>
      <c r="B25" s="32" t="s">
        <v>14</v>
      </c>
      <c r="C25" s="126" t="s">
        <v>9</v>
      </c>
      <c r="D25" s="26" t="s">
        <v>10</v>
      </c>
      <c r="E25" s="27" t="s">
        <v>11</v>
      </c>
    </row>
    <row r="26" spans="1:5">
      <c r="A26" s="12"/>
      <c r="B26" s="3"/>
      <c r="C26" s="1"/>
      <c r="D26" s="16"/>
      <c r="E26" s="20">
        <f>C26+D26</f>
        <v>0</v>
      </c>
    </row>
    <row r="27" spans="1:5">
      <c r="A27" s="12"/>
      <c r="B27" s="3"/>
      <c r="C27" s="1"/>
      <c r="D27" s="16"/>
      <c r="E27" s="20">
        <f>C27+D27</f>
        <v>0</v>
      </c>
    </row>
    <row r="28" spans="1:5" ht="15" thickBot="1">
      <c r="A28" s="138" t="s">
        <v>23</v>
      </c>
      <c r="B28" s="137"/>
      <c r="C28" s="8">
        <f>SUM(C26:C27)</f>
        <v>0</v>
      </c>
      <c r="D28" s="17">
        <f>SUM(D26:D27)</f>
        <v>0</v>
      </c>
      <c r="E28" s="21">
        <f>C28+D28</f>
        <v>0</v>
      </c>
    </row>
    <row r="29" spans="1:5" ht="25.5">
      <c r="A29" s="24" t="s">
        <v>24</v>
      </c>
      <c r="B29" s="32" t="s">
        <v>14</v>
      </c>
      <c r="C29" s="126" t="s">
        <v>9</v>
      </c>
      <c r="D29" s="26" t="s">
        <v>10</v>
      </c>
      <c r="E29" s="27" t="s">
        <v>11</v>
      </c>
    </row>
    <row r="30" spans="1:5">
      <c r="A30" s="13"/>
      <c r="B30" s="5"/>
      <c r="C30" s="6"/>
      <c r="D30" s="19"/>
      <c r="E30" s="20">
        <f>C30+D30</f>
        <v>0</v>
      </c>
    </row>
    <row r="31" spans="1:5">
      <c r="A31" s="7"/>
      <c r="B31" s="2"/>
      <c r="C31" s="1"/>
      <c r="D31" s="16"/>
      <c r="E31" s="20">
        <f>C31+D31</f>
        <v>0</v>
      </c>
    </row>
    <row r="32" spans="1:5">
      <c r="A32" s="7"/>
      <c r="B32" s="2"/>
      <c r="C32" s="1"/>
      <c r="D32" s="16"/>
      <c r="E32" s="20">
        <f>C32+D32</f>
        <v>0</v>
      </c>
    </row>
    <row r="33" spans="1:5" ht="15" thickBot="1">
      <c r="A33" s="138" t="s">
        <v>25</v>
      </c>
      <c r="B33" s="137"/>
      <c r="C33" s="8">
        <f>SUM(C30:C32)</f>
        <v>0</v>
      </c>
      <c r="D33" s="17">
        <f>SUM(D30:D32)</f>
        <v>0</v>
      </c>
      <c r="E33" s="21">
        <f>C33+D33</f>
        <v>0</v>
      </c>
    </row>
    <row r="34" spans="1:5" ht="24.95">
      <c r="A34" s="24" t="s">
        <v>26</v>
      </c>
      <c r="B34" s="32" t="s">
        <v>14</v>
      </c>
      <c r="C34" s="126" t="s">
        <v>9</v>
      </c>
      <c r="D34" s="26" t="s">
        <v>10</v>
      </c>
      <c r="E34" s="27" t="s">
        <v>11</v>
      </c>
    </row>
    <row r="35" spans="1:5">
      <c r="A35" s="107" t="s">
        <v>27</v>
      </c>
      <c r="B35" s="2"/>
      <c r="C35" s="1"/>
      <c r="D35" s="16"/>
      <c r="E35" s="20">
        <f t="shared" ref="E35:E40" si="1">C35+D35</f>
        <v>0</v>
      </c>
    </row>
    <row r="36" spans="1:5">
      <c r="A36" s="7"/>
      <c r="B36" s="2"/>
      <c r="C36" s="1"/>
      <c r="D36" s="16"/>
      <c r="E36" s="20">
        <f t="shared" si="1"/>
        <v>0</v>
      </c>
    </row>
    <row r="37" spans="1:5">
      <c r="A37" s="7"/>
      <c r="B37" s="2"/>
      <c r="C37" s="1"/>
      <c r="D37" s="16"/>
      <c r="E37" s="20">
        <f t="shared" si="1"/>
        <v>0</v>
      </c>
    </row>
    <row r="38" spans="1:5">
      <c r="A38" s="7"/>
      <c r="B38" s="2"/>
      <c r="C38" s="1"/>
      <c r="D38" s="16"/>
      <c r="E38" s="20">
        <f t="shared" si="1"/>
        <v>0</v>
      </c>
    </row>
    <row r="39" spans="1:5">
      <c r="A39" s="7"/>
      <c r="B39" s="2"/>
      <c r="C39" s="1"/>
      <c r="D39" s="16"/>
      <c r="E39" s="20">
        <f t="shared" si="1"/>
        <v>0</v>
      </c>
    </row>
    <row r="40" spans="1:5" ht="15" thickBot="1">
      <c r="A40" s="138" t="s">
        <v>28</v>
      </c>
      <c r="B40" s="137"/>
      <c r="C40" s="8">
        <f>SUM(C35:C39)</f>
        <v>0</v>
      </c>
      <c r="D40" s="17">
        <f>SUM(D35:D39)</f>
        <v>0</v>
      </c>
      <c r="E40" s="21">
        <f t="shared" si="1"/>
        <v>0</v>
      </c>
    </row>
    <row r="41" spans="1:5" ht="26.1">
      <c r="A41" s="24" t="s">
        <v>29</v>
      </c>
      <c r="B41" s="32" t="s">
        <v>14</v>
      </c>
      <c r="C41" s="126" t="s">
        <v>9</v>
      </c>
      <c r="D41" s="26" t="s">
        <v>10</v>
      </c>
      <c r="E41" s="27" t="s">
        <v>11</v>
      </c>
    </row>
    <row r="42" spans="1:5">
      <c r="A42" s="13"/>
      <c r="B42" s="5"/>
      <c r="C42" s="6"/>
      <c r="D42" s="19"/>
      <c r="E42" s="20">
        <f>C42+D42</f>
        <v>0</v>
      </c>
    </row>
    <row r="43" spans="1:5">
      <c r="A43" s="13"/>
      <c r="B43" s="5"/>
      <c r="C43" s="6"/>
      <c r="D43" s="19"/>
      <c r="E43" s="20">
        <f>C43+D43</f>
        <v>0</v>
      </c>
    </row>
    <row r="44" spans="1:5">
      <c r="A44" s="7"/>
      <c r="B44" s="2"/>
      <c r="C44" s="1"/>
      <c r="D44" s="16"/>
      <c r="E44" s="20">
        <f>C44+D44</f>
        <v>0</v>
      </c>
    </row>
    <row r="45" spans="1:5" ht="15" thickBot="1">
      <c r="A45" s="138" t="s">
        <v>30</v>
      </c>
      <c r="B45" s="137"/>
      <c r="C45" s="8">
        <f>SUM(C42:C44)</f>
        <v>0</v>
      </c>
      <c r="D45" s="17">
        <f>SUM(D42:D44)</f>
        <v>0</v>
      </c>
      <c r="E45" s="21">
        <f>C45+D45</f>
        <v>0</v>
      </c>
    </row>
    <row r="46" spans="1:5" ht="15" thickBot="1">
      <c r="A46" s="9" t="s">
        <v>31</v>
      </c>
      <c r="B46" s="10"/>
      <c r="C46" s="11"/>
      <c r="D46" s="18"/>
      <c r="E46" s="23"/>
    </row>
    <row r="47" spans="1:5" ht="24.95">
      <c r="A47" s="28" t="s">
        <v>32</v>
      </c>
      <c r="B47" s="32" t="s">
        <v>14</v>
      </c>
      <c r="C47" s="126" t="s">
        <v>9</v>
      </c>
      <c r="D47" s="26" t="s">
        <v>10</v>
      </c>
      <c r="E47" s="27" t="s">
        <v>11</v>
      </c>
    </row>
    <row r="48" spans="1:5">
      <c r="A48" s="12"/>
      <c r="B48" s="3"/>
      <c r="C48" s="1"/>
      <c r="D48" s="16"/>
      <c r="E48" s="20">
        <f>C48+D48</f>
        <v>0</v>
      </c>
    </row>
    <row r="49" spans="1:5">
      <c r="A49" s="12"/>
      <c r="B49" s="3"/>
      <c r="C49" s="1"/>
      <c r="D49" s="16"/>
      <c r="E49" s="20">
        <f>C49+D49</f>
        <v>0</v>
      </c>
    </row>
    <row r="50" spans="1:5" ht="15" thickBot="1">
      <c r="A50" s="138" t="s">
        <v>33</v>
      </c>
      <c r="B50" s="137"/>
      <c r="C50" s="8">
        <f>SUM(C48:C49)</f>
        <v>0</v>
      </c>
      <c r="D50" s="17">
        <f>SUM(D48:D49)</f>
        <v>0</v>
      </c>
      <c r="E50" s="21">
        <f t="shared" ref="E50:E67" si="2">C50+D50</f>
        <v>0</v>
      </c>
    </row>
    <row r="51" spans="1:5" ht="24.95">
      <c r="A51" s="28" t="s">
        <v>34</v>
      </c>
      <c r="B51" s="32" t="s">
        <v>14</v>
      </c>
      <c r="C51" s="126" t="s">
        <v>9</v>
      </c>
      <c r="D51" s="26" t="s">
        <v>10</v>
      </c>
      <c r="E51" s="27" t="s">
        <v>11</v>
      </c>
    </row>
    <row r="52" spans="1:5">
      <c r="A52" s="12"/>
      <c r="B52" s="3"/>
      <c r="C52" s="1"/>
      <c r="D52" s="16"/>
      <c r="E52" s="20">
        <f t="shared" si="2"/>
        <v>0</v>
      </c>
    </row>
    <row r="53" spans="1:5">
      <c r="A53" s="12"/>
      <c r="B53" s="3"/>
      <c r="C53" s="1"/>
      <c r="D53" s="16"/>
      <c r="E53" s="20">
        <f>C53+D53</f>
        <v>0</v>
      </c>
    </row>
    <row r="54" spans="1:5">
      <c r="A54" s="12"/>
      <c r="B54" s="3"/>
      <c r="C54" s="1"/>
      <c r="D54" s="16"/>
      <c r="E54" s="20">
        <f>C54+D54</f>
        <v>0</v>
      </c>
    </row>
    <row r="55" spans="1:5">
      <c r="A55" s="12"/>
      <c r="B55" s="3"/>
      <c r="C55" s="1"/>
      <c r="D55" s="16"/>
      <c r="E55" s="20">
        <f t="shared" si="2"/>
        <v>0</v>
      </c>
    </row>
    <row r="56" spans="1:5" ht="15" thickBot="1">
      <c r="A56" s="138" t="s">
        <v>35</v>
      </c>
      <c r="B56" s="137"/>
      <c r="C56" s="8">
        <f>SUM(C52:C55)</f>
        <v>0</v>
      </c>
      <c r="D56" s="17">
        <f>SUM(D52:D55)</f>
        <v>0</v>
      </c>
      <c r="E56" s="21">
        <f t="shared" si="2"/>
        <v>0</v>
      </c>
    </row>
    <row r="57" spans="1:5" ht="24.95">
      <c r="A57" s="24" t="s">
        <v>36</v>
      </c>
      <c r="B57" s="32" t="s">
        <v>14</v>
      </c>
      <c r="C57" s="126" t="s">
        <v>9</v>
      </c>
      <c r="D57" s="26" t="s">
        <v>10</v>
      </c>
      <c r="E57" s="27" t="s">
        <v>11</v>
      </c>
    </row>
    <row r="58" spans="1:5">
      <c r="A58" s="7"/>
      <c r="B58" s="2"/>
      <c r="C58" s="1"/>
      <c r="D58" s="16"/>
      <c r="E58" s="20">
        <f t="shared" si="2"/>
        <v>0</v>
      </c>
    </row>
    <row r="59" spans="1:5" ht="15" thickBot="1">
      <c r="A59" s="138" t="s">
        <v>37</v>
      </c>
      <c r="B59" s="137"/>
      <c r="C59" s="8">
        <f>SUM(C58)</f>
        <v>0</v>
      </c>
      <c r="D59" s="17">
        <f>SUM(D58)</f>
        <v>0</v>
      </c>
      <c r="E59" s="21">
        <f>C59+D59</f>
        <v>0</v>
      </c>
    </row>
    <row r="60" spans="1:5" ht="25.5">
      <c r="A60" s="24" t="s">
        <v>38</v>
      </c>
      <c r="B60" s="32" t="s">
        <v>14</v>
      </c>
      <c r="C60" s="126" t="s">
        <v>9</v>
      </c>
      <c r="D60" s="26" t="s">
        <v>10</v>
      </c>
      <c r="E60" s="27" t="s">
        <v>11</v>
      </c>
    </row>
    <row r="61" spans="1:5">
      <c r="A61" s="109" t="s">
        <v>39</v>
      </c>
      <c r="B61" s="5"/>
      <c r="C61" s="6"/>
      <c r="D61" s="19"/>
      <c r="E61" s="20">
        <f t="shared" si="2"/>
        <v>0</v>
      </c>
    </row>
    <row r="62" spans="1:5">
      <c r="A62" s="13"/>
      <c r="B62" s="5"/>
      <c r="C62" s="6"/>
      <c r="D62" s="19"/>
      <c r="E62" s="20">
        <f t="shared" si="2"/>
        <v>0</v>
      </c>
    </row>
    <row r="63" spans="1:5">
      <c r="A63" s="7"/>
      <c r="B63" s="2"/>
      <c r="C63" s="1"/>
      <c r="D63" s="16"/>
      <c r="E63" s="20">
        <f>C63+D63</f>
        <v>0</v>
      </c>
    </row>
    <row r="64" spans="1:5">
      <c r="A64" s="7"/>
      <c r="B64" s="2"/>
      <c r="C64" s="1"/>
      <c r="D64" s="16"/>
      <c r="E64" s="20">
        <f t="shared" si="2"/>
        <v>0</v>
      </c>
    </row>
    <row r="65" spans="1:10">
      <c r="A65" s="7"/>
      <c r="B65" s="2"/>
      <c r="C65" s="1"/>
      <c r="D65" s="16"/>
      <c r="E65" s="20">
        <f>C65+D65</f>
        <v>0</v>
      </c>
      <c r="F65" s="128"/>
      <c r="G65" s="128"/>
      <c r="H65" s="128"/>
      <c r="I65" s="128"/>
      <c r="J65" s="128"/>
    </row>
    <row r="66" spans="1:10" ht="15" thickBot="1">
      <c r="A66" s="138" t="s">
        <v>40</v>
      </c>
      <c r="B66" s="137"/>
      <c r="C66" s="8">
        <f>SUM(C61:C65)</f>
        <v>0</v>
      </c>
      <c r="D66" s="17">
        <f>SUM(D61:D65)</f>
        <v>0</v>
      </c>
      <c r="E66" s="21">
        <f t="shared" si="2"/>
        <v>0</v>
      </c>
      <c r="F66" s="128"/>
      <c r="G66" s="128"/>
      <c r="H66" s="128"/>
      <c r="I66" s="128"/>
      <c r="J66" s="128"/>
    </row>
    <row r="67" spans="1:10">
      <c r="A67" s="15" t="s">
        <v>41</v>
      </c>
      <c r="B67" s="29"/>
      <c r="C67" s="30">
        <f>C11+C17+C24+C28+C33+C40+C45+C50+C56+C59+C66</f>
        <v>0</v>
      </c>
      <c r="D67" s="31">
        <f>D11+D17+D24+D28+D33+D40+D45+D50+D56+D59+D66</f>
        <v>0</v>
      </c>
      <c r="E67" s="31">
        <f t="shared" si="2"/>
        <v>0</v>
      </c>
      <c r="F67" s="128"/>
      <c r="G67" s="128"/>
      <c r="H67" s="128"/>
      <c r="I67" s="128"/>
      <c r="J67" s="128"/>
    </row>
    <row r="68" spans="1:10" ht="15" thickBot="1">
      <c r="A68" s="4" t="s">
        <v>42</v>
      </c>
      <c r="B68" s="4"/>
      <c r="C68" s="33" t="e">
        <f>C67/E67</f>
        <v>#DIV/0!</v>
      </c>
      <c r="D68" s="34" t="e">
        <f>D67/E67</f>
        <v>#DIV/0!</v>
      </c>
      <c r="E68" s="36"/>
      <c r="F68" s="128"/>
      <c r="G68" s="128"/>
      <c r="H68" s="128"/>
      <c r="I68" s="128"/>
      <c r="J68" s="128"/>
    </row>
    <row r="69" spans="1:10" ht="18.600000000000001" thickBot="1">
      <c r="A69" s="145" t="s">
        <v>43</v>
      </c>
      <c r="B69" s="146"/>
      <c r="C69" s="146"/>
      <c r="D69" s="146"/>
      <c r="E69" s="147"/>
      <c r="F69" s="128"/>
      <c r="G69" s="128"/>
      <c r="H69" s="128"/>
      <c r="I69" s="128"/>
      <c r="J69" s="128"/>
    </row>
    <row r="70" spans="1:10">
      <c r="A70" s="60" t="s">
        <v>44</v>
      </c>
      <c r="B70" s="61" t="s">
        <v>45</v>
      </c>
      <c r="C70" s="62"/>
      <c r="D70" s="63"/>
      <c r="E70" s="64">
        <f>C70+D70</f>
        <v>0</v>
      </c>
      <c r="F70" s="128"/>
      <c r="G70" s="37"/>
      <c r="H70" s="38" t="s">
        <v>46</v>
      </c>
      <c r="I70" s="38" t="s">
        <v>47</v>
      </c>
      <c r="J70" s="39" t="s">
        <v>48</v>
      </c>
    </row>
    <row r="71" spans="1:10">
      <c r="A71" s="65" t="s">
        <v>49</v>
      </c>
      <c r="B71" s="5"/>
      <c r="C71" s="6"/>
      <c r="D71" s="19"/>
      <c r="E71" s="66">
        <f t="shared" ref="E71:E77" si="3">C71+D71</f>
        <v>0</v>
      </c>
      <c r="F71" s="128"/>
      <c r="G71" s="40" t="s">
        <v>50</v>
      </c>
      <c r="H71" s="41">
        <f>B71</f>
        <v>0</v>
      </c>
      <c r="I71" s="42">
        <v>1</v>
      </c>
      <c r="J71" s="41">
        <f>H71*I71</f>
        <v>0</v>
      </c>
    </row>
    <row r="72" spans="1:10">
      <c r="A72" s="65" t="s">
        <v>51</v>
      </c>
      <c r="B72" s="5"/>
      <c r="C72" s="6"/>
      <c r="D72" s="19"/>
      <c r="E72" s="66">
        <f t="shared" si="3"/>
        <v>0</v>
      </c>
      <c r="F72" s="128"/>
      <c r="G72" s="43" t="s">
        <v>52</v>
      </c>
      <c r="H72" s="41">
        <v>0</v>
      </c>
      <c r="I72" s="42">
        <v>0.7</v>
      </c>
      <c r="J72" s="41">
        <f>H72*I72</f>
        <v>0</v>
      </c>
    </row>
    <row r="73" spans="1:10">
      <c r="A73" s="65" t="s">
        <v>53</v>
      </c>
      <c r="B73" s="5"/>
      <c r="C73" s="6"/>
      <c r="D73" s="19"/>
      <c r="E73" s="66">
        <f t="shared" si="3"/>
        <v>0</v>
      </c>
      <c r="F73" s="128"/>
      <c r="G73" s="43" t="s">
        <v>54</v>
      </c>
      <c r="H73" s="41">
        <f t="shared" ref="H73:H76" si="4">B73</f>
        <v>0</v>
      </c>
      <c r="I73" s="44">
        <v>0.5</v>
      </c>
      <c r="J73" s="41">
        <f t="shared" ref="J73:J77" si="5">H73*I73</f>
        <v>0</v>
      </c>
    </row>
    <row r="74" spans="1:10" ht="15.75" customHeight="1">
      <c r="A74" s="65" t="s">
        <v>55</v>
      </c>
      <c r="B74" s="5"/>
      <c r="C74" s="6"/>
      <c r="D74" s="19"/>
      <c r="E74" s="66">
        <f t="shared" si="3"/>
        <v>0</v>
      </c>
      <c r="F74" s="128"/>
      <c r="G74" s="43" t="s">
        <v>56</v>
      </c>
      <c r="H74" s="41">
        <f t="shared" si="4"/>
        <v>0</v>
      </c>
      <c r="I74" s="45">
        <v>0.38095240000000002</v>
      </c>
      <c r="J74" s="46">
        <f t="shared" si="5"/>
        <v>0</v>
      </c>
    </row>
    <row r="75" spans="1:10">
      <c r="A75" s="65" t="s">
        <v>57</v>
      </c>
      <c r="B75" s="5"/>
      <c r="C75" s="6"/>
      <c r="D75" s="19"/>
      <c r="E75" s="66">
        <f t="shared" si="3"/>
        <v>0</v>
      </c>
      <c r="F75" s="128"/>
      <c r="G75" s="43" t="s">
        <v>58</v>
      </c>
      <c r="H75" s="41">
        <f t="shared" si="4"/>
        <v>0</v>
      </c>
      <c r="I75" s="45">
        <v>0.26455026999999998</v>
      </c>
      <c r="J75" s="46">
        <f t="shared" si="5"/>
        <v>0</v>
      </c>
    </row>
    <row r="76" spans="1:10">
      <c r="A76" s="65" t="s">
        <v>59</v>
      </c>
      <c r="B76" s="5"/>
      <c r="C76" s="6"/>
      <c r="D76" s="19"/>
      <c r="E76" s="66">
        <f t="shared" si="3"/>
        <v>0</v>
      </c>
      <c r="F76" s="128"/>
      <c r="G76" s="43" t="s">
        <v>60</v>
      </c>
      <c r="H76" s="41">
        <f t="shared" si="4"/>
        <v>0</v>
      </c>
      <c r="I76" s="45">
        <v>0.21164021999999999</v>
      </c>
      <c r="J76" s="46">
        <f t="shared" si="5"/>
        <v>0</v>
      </c>
    </row>
    <row r="77" spans="1:10">
      <c r="A77" s="67" t="s">
        <v>61</v>
      </c>
      <c r="B77" s="2"/>
      <c r="C77" s="6"/>
      <c r="D77" s="59"/>
      <c r="E77" s="66">
        <f t="shared" si="3"/>
        <v>0</v>
      </c>
      <c r="F77" s="128"/>
      <c r="G77" s="40" t="s">
        <v>62</v>
      </c>
      <c r="H77" s="41">
        <f>B77</f>
        <v>0</v>
      </c>
      <c r="I77" s="45">
        <v>5.6277050000000002E-2</v>
      </c>
      <c r="J77" s="46">
        <f t="shared" si="5"/>
        <v>0</v>
      </c>
    </row>
    <row r="78" spans="1:10" ht="15" thickBot="1">
      <c r="A78" s="138" t="s">
        <v>63</v>
      </c>
      <c r="B78" s="137"/>
      <c r="C78" s="68">
        <f>SUM(C71:C77)</f>
        <v>0</v>
      </c>
      <c r="D78" s="68">
        <f>SUM(D71:D77)</f>
        <v>0</v>
      </c>
      <c r="E78" s="69">
        <f>C78+D78</f>
        <v>0</v>
      </c>
      <c r="F78" s="128"/>
      <c r="G78" s="37"/>
      <c r="H78" s="37"/>
      <c r="I78" s="37"/>
      <c r="J78" s="47">
        <f>SUM(J71:J77)</f>
        <v>0</v>
      </c>
    </row>
    <row r="79" spans="1:10" ht="18" thickBot="1">
      <c r="A79" s="60" t="s">
        <v>64</v>
      </c>
      <c r="B79" s="70"/>
      <c r="C79" s="71"/>
      <c r="D79" s="72"/>
      <c r="E79" s="73"/>
      <c r="F79" s="128"/>
      <c r="G79" s="37"/>
      <c r="H79" s="37"/>
      <c r="I79" s="58" t="s">
        <v>65</v>
      </c>
      <c r="J79" s="57" t="e">
        <f>C97/J78</f>
        <v>#DIV/0!</v>
      </c>
    </row>
    <row r="80" spans="1:10" ht="18.600000000000001" thickTop="1" thickBot="1">
      <c r="A80" s="12" t="s">
        <v>66</v>
      </c>
      <c r="B80" s="3"/>
      <c r="C80" s="1"/>
      <c r="D80" s="16"/>
      <c r="E80" s="20">
        <f>C80+D80</f>
        <v>0</v>
      </c>
      <c r="F80" s="128"/>
      <c r="G80" s="56"/>
      <c r="H80" s="56"/>
      <c r="I80" s="58" t="s">
        <v>67</v>
      </c>
      <c r="J80" s="57" t="e">
        <f>E97/J78</f>
        <v>#DIV/0!</v>
      </c>
    </row>
    <row r="81" spans="1:5" ht="15" thickTop="1">
      <c r="A81" s="12" t="s">
        <v>68</v>
      </c>
      <c r="B81" s="3"/>
      <c r="C81" s="1"/>
      <c r="D81" s="16"/>
      <c r="E81" s="20">
        <f>C81+D81</f>
        <v>0</v>
      </c>
    </row>
    <row r="82" spans="1:5">
      <c r="A82" s="12" t="s">
        <v>69</v>
      </c>
      <c r="B82" s="3"/>
      <c r="C82" s="1"/>
      <c r="D82" s="16"/>
      <c r="E82" s="20">
        <f>C82+D82</f>
        <v>0</v>
      </c>
    </row>
    <row r="83" spans="1:5" ht="15" thickBot="1">
      <c r="A83" s="136" t="s">
        <v>70</v>
      </c>
      <c r="B83" s="137"/>
      <c r="C83" s="74">
        <f>SUM(C80:C82)</f>
        <v>0</v>
      </c>
      <c r="D83" s="75">
        <f>SUM(D80:D82)</f>
        <v>0</v>
      </c>
      <c r="E83" s="76">
        <f>C83+D83</f>
        <v>0</v>
      </c>
    </row>
    <row r="84" spans="1:5">
      <c r="A84" s="77" t="s">
        <v>71</v>
      </c>
      <c r="B84" s="78"/>
      <c r="C84" s="79">
        <f>C78+C83</f>
        <v>0</v>
      </c>
      <c r="D84" s="80">
        <f>D78+D83</f>
        <v>0</v>
      </c>
      <c r="E84" s="81">
        <f>C84+D84</f>
        <v>0</v>
      </c>
    </row>
    <row r="85" spans="1:5" ht="15" thickBot="1">
      <c r="A85" s="82" t="s">
        <v>72</v>
      </c>
      <c r="B85" s="83"/>
      <c r="C85" s="84" t="e">
        <f>C84/E84</f>
        <v>#DIV/0!</v>
      </c>
      <c r="D85" s="85" t="e">
        <f>D84/E84</f>
        <v>#DIV/0!</v>
      </c>
      <c r="E85" s="86"/>
    </row>
    <row r="86" spans="1:5" ht="18.600000000000001" thickBot="1">
      <c r="A86" s="139" t="s">
        <v>73</v>
      </c>
      <c r="B86" s="140"/>
      <c r="C86" s="140"/>
      <c r="D86" s="140"/>
      <c r="E86" s="141"/>
    </row>
    <row r="87" spans="1:5">
      <c r="A87" s="60" t="s">
        <v>74</v>
      </c>
      <c r="B87" s="61" t="s">
        <v>75</v>
      </c>
      <c r="C87" s="87"/>
      <c r="D87" s="88"/>
      <c r="E87" s="73">
        <f t="shared" ref="E87:E90" si="6">C87+D87</f>
        <v>0</v>
      </c>
    </row>
    <row r="88" spans="1:5">
      <c r="A88" s="12" t="s">
        <v>76</v>
      </c>
      <c r="B88" s="3"/>
      <c r="C88" s="1">
        <f>((C67+C84)*0.0526)</f>
        <v>0</v>
      </c>
      <c r="D88" s="16">
        <f>(E67+E84)*0.1</f>
        <v>0</v>
      </c>
      <c r="E88" s="20">
        <f t="shared" si="6"/>
        <v>0</v>
      </c>
    </row>
    <row r="89" spans="1:5" ht="26.1">
      <c r="A89" s="7" t="s">
        <v>77</v>
      </c>
      <c r="B89" s="2"/>
      <c r="C89" s="1">
        <v>0</v>
      </c>
      <c r="D89" s="16">
        <v>0</v>
      </c>
      <c r="E89" s="20">
        <f t="shared" si="6"/>
        <v>0</v>
      </c>
    </row>
    <row r="90" spans="1:5" ht="23.25">
      <c r="A90" s="89" t="s">
        <v>78</v>
      </c>
      <c r="B90" s="90"/>
      <c r="C90" s="8">
        <v>0</v>
      </c>
      <c r="D90" s="17">
        <v>0</v>
      </c>
      <c r="E90" s="21">
        <f t="shared" si="6"/>
        <v>0</v>
      </c>
    </row>
    <row r="91" spans="1:5">
      <c r="A91" s="77" t="s">
        <v>79</v>
      </c>
      <c r="B91" s="78"/>
      <c r="C91" s="79">
        <f>SUM(C88:C90)</f>
        <v>0</v>
      </c>
      <c r="D91" s="91">
        <f>SUM(D88:D90)</f>
        <v>0</v>
      </c>
      <c r="E91" s="81">
        <f>C91+D91</f>
        <v>0</v>
      </c>
    </row>
    <row r="92" spans="1:5" ht="15" thickBot="1">
      <c r="A92" s="82" t="s">
        <v>72</v>
      </c>
      <c r="B92" s="83"/>
      <c r="C92" s="84" t="e">
        <f>C91/E91</f>
        <v>#DIV/0!</v>
      </c>
      <c r="D92" s="85" t="e">
        <f>D91/E91</f>
        <v>#DIV/0!</v>
      </c>
      <c r="E92" s="92"/>
    </row>
    <row r="93" spans="1:5" ht="15" thickBot="1">
      <c r="A93" s="93"/>
      <c r="B93" s="93"/>
      <c r="C93" s="128"/>
      <c r="D93" s="128"/>
      <c r="E93" s="93"/>
    </row>
    <row r="94" spans="1:5">
      <c r="A94" s="77" t="s">
        <v>80</v>
      </c>
      <c r="B94" s="78"/>
      <c r="C94" s="79">
        <f>C84+C67</f>
        <v>0</v>
      </c>
      <c r="D94" s="80">
        <f>D84+D67</f>
        <v>0</v>
      </c>
      <c r="E94" s="81">
        <f>C94+D94</f>
        <v>0</v>
      </c>
    </row>
    <row r="95" spans="1:5" ht="15" thickBot="1">
      <c r="A95" s="82" t="s">
        <v>81</v>
      </c>
      <c r="B95" s="83"/>
      <c r="C95" s="84" t="e">
        <f>C94/E94</f>
        <v>#DIV/0!</v>
      </c>
      <c r="D95" s="85" t="e">
        <f>D94/E94</f>
        <v>#DIV/0!</v>
      </c>
      <c r="E95" s="92"/>
    </row>
    <row r="96" spans="1:5" ht="15" thickBot="1">
      <c r="A96" s="93"/>
      <c r="B96" s="93"/>
      <c r="C96" s="128"/>
      <c r="D96" s="128"/>
      <c r="E96" s="93"/>
    </row>
    <row r="97" spans="1:5">
      <c r="A97" s="94" t="s">
        <v>82</v>
      </c>
      <c r="B97" s="95"/>
      <c r="C97" s="96">
        <f>C67+C84+C91</f>
        <v>0</v>
      </c>
      <c r="D97" s="97">
        <f>D67+D84+D91</f>
        <v>0</v>
      </c>
      <c r="E97" s="98">
        <f>C97+D97</f>
        <v>0</v>
      </c>
    </row>
    <row r="98" spans="1:5" ht="15" thickBot="1">
      <c r="A98" s="99" t="s">
        <v>72</v>
      </c>
      <c r="B98" s="100"/>
      <c r="C98" s="101" t="e">
        <f>C97/E97</f>
        <v>#DIV/0!</v>
      </c>
      <c r="D98" s="102" t="e">
        <f>D97/E97</f>
        <v>#DIV/0!</v>
      </c>
      <c r="E98" s="103"/>
    </row>
    <row r="99" spans="1:5" ht="15" customHeight="1" thickBot="1">
      <c r="A99" s="128"/>
      <c r="B99" s="128"/>
      <c r="C99" s="128"/>
      <c r="D99" s="128"/>
      <c r="E99" s="128"/>
    </row>
    <row r="100" spans="1:5" s="35" customFormat="1" ht="18">
      <c r="A100" s="104" t="s">
        <v>83</v>
      </c>
      <c r="B100" s="105"/>
      <c r="C100" s="105"/>
      <c r="D100" s="105"/>
      <c r="E100" s="106"/>
    </row>
    <row r="101" spans="1:5" ht="38.450000000000003">
      <c r="A101" s="110" t="s">
        <v>84</v>
      </c>
      <c r="B101" s="111" t="s">
        <v>85</v>
      </c>
      <c r="C101" s="112" t="s">
        <v>86</v>
      </c>
      <c r="D101" s="112" t="s">
        <v>87</v>
      </c>
      <c r="E101" s="113" t="s">
        <v>88</v>
      </c>
    </row>
    <row r="102" spans="1:5">
      <c r="A102" s="114"/>
      <c r="B102" s="115"/>
      <c r="C102" s="115"/>
      <c r="D102" s="115"/>
      <c r="E102" s="116"/>
    </row>
    <row r="103" spans="1:5">
      <c r="A103" s="114"/>
      <c r="B103" s="115"/>
      <c r="C103" s="115"/>
      <c r="D103" s="115"/>
      <c r="E103" s="116"/>
    </row>
    <row r="104" spans="1:5">
      <c r="A104" s="114"/>
      <c r="B104" s="115"/>
      <c r="C104" s="115"/>
      <c r="D104" s="115"/>
      <c r="E104" s="116"/>
    </row>
    <row r="105" spans="1:5">
      <c r="A105" s="114"/>
      <c r="B105" s="115"/>
      <c r="C105" s="115"/>
      <c r="D105" s="115"/>
      <c r="E105" s="116"/>
    </row>
    <row r="106" spans="1:5">
      <c r="A106" s="114"/>
      <c r="B106" s="115"/>
      <c r="C106" s="115"/>
      <c r="D106" s="115"/>
      <c r="E106" s="116"/>
    </row>
    <row r="107" spans="1:5">
      <c r="A107" s="114"/>
      <c r="B107" s="115"/>
      <c r="C107" s="115"/>
      <c r="D107" s="115"/>
      <c r="E107" s="116"/>
    </row>
    <row r="108" spans="1:5">
      <c r="A108" s="114"/>
      <c r="B108" s="115"/>
      <c r="C108" s="115"/>
      <c r="D108" s="115"/>
      <c r="E108" s="116"/>
    </row>
    <row r="109" spans="1:5">
      <c r="A109" s="114"/>
      <c r="B109" s="115"/>
      <c r="C109" s="115"/>
      <c r="D109" s="115"/>
      <c r="E109" s="116"/>
    </row>
    <row r="110" spans="1:5">
      <c r="A110" s="114"/>
      <c r="B110" s="115"/>
      <c r="C110" s="115"/>
      <c r="D110" s="115"/>
      <c r="E110" s="116"/>
    </row>
    <row r="111" spans="1:5">
      <c r="A111" s="117" t="s">
        <v>89</v>
      </c>
      <c r="B111" s="118">
        <f>SUM(B102:B110)</f>
        <v>0</v>
      </c>
      <c r="C111" s="119"/>
      <c r="D111" s="119"/>
      <c r="E111" s="120"/>
    </row>
    <row r="112" spans="1:5" ht="15" thickBot="1">
      <c r="A112" s="121" t="s">
        <v>90</v>
      </c>
      <c r="B112" s="122" t="str">
        <f>IF(B111=D97,"YES","NO")</f>
        <v>YES</v>
      </c>
      <c r="C112" s="123"/>
      <c r="D112" s="123"/>
      <c r="E112" s="124"/>
    </row>
  </sheetData>
  <mergeCells count="20">
    <mergeCell ref="A69:E69"/>
    <mergeCell ref="A56:B56"/>
    <mergeCell ref="A59:B59"/>
    <mergeCell ref="A66:B66"/>
    <mergeCell ref="A1:E1"/>
    <mergeCell ref="A2:E2"/>
    <mergeCell ref="A83:B83"/>
    <mergeCell ref="A78:B78"/>
    <mergeCell ref="A86:E86"/>
    <mergeCell ref="A3:B3"/>
    <mergeCell ref="A11:B11"/>
    <mergeCell ref="A17:B17"/>
    <mergeCell ref="A24:B24"/>
    <mergeCell ref="A28:B28"/>
    <mergeCell ref="A33:B33"/>
    <mergeCell ref="A40:B40"/>
    <mergeCell ref="A45:B45"/>
    <mergeCell ref="A50:B50"/>
    <mergeCell ref="C3:E3"/>
    <mergeCell ref="A5:E5"/>
  </mergeCells>
  <conditionalFormatting sqref="B112">
    <cfRule type="cellIs" dxfId="0" priority="1" operator="equal">
      <formula>"NO"</formula>
    </cfRule>
  </conditionalFormatting>
  <dataValidations count="3">
    <dataValidation type="list" allowBlank="1" showInputMessage="1" showErrorMessage="1" sqref="C102:C110" xr:uid="{E7A2DE8B-F44E-443D-8D07-0FEF2F63C8C3}">
      <formula1>"public, private"</formula1>
    </dataValidation>
    <dataValidation type="list" allowBlank="1" showInputMessage="1" showErrorMessage="1" sqref="D102:D110" xr:uid="{691DC22A-EA19-424F-A5C9-B9D2ECA6EA07}">
      <formula1>"cash, in-kind"</formula1>
    </dataValidation>
    <dataValidation type="list" allowBlank="1" showInputMessage="1" showErrorMessage="1" sqref="E102:E110" xr:uid="{4D930C5D-1F60-4EAE-8E5B-87E3FF9F5937}">
      <formula1>"proposed, secured"</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3"/>
  <sheetViews>
    <sheetView workbookViewId="0">
      <selection activeCell="C93" sqref="C93"/>
    </sheetView>
  </sheetViews>
  <sheetFormatPr defaultColWidth="9.140625" defaultRowHeight="14.45"/>
  <cols>
    <col min="1" max="16384" width="9.140625" style="49"/>
  </cols>
  <sheetData>
    <row r="1" spans="1:28">
      <c r="A1" s="48" t="s">
        <v>91</v>
      </c>
    </row>
    <row r="2" spans="1:28">
      <c r="A2" s="48"/>
    </row>
    <row r="3" spans="1:28">
      <c r="A3" s="50" t="s">
        <v>92</v>
      </c>
    </row>
    <row r="4" spans="1:28">
      <c r="A4" s="50"/>
    </row>
    <row r="5" spans="1:28">
      <c r="A5" s="48" t="s">
        <v>93</v>
      </c>
    </row>
    <row r="6" spans="1:28" ht="113.25" customHeight="1">
      <c r="A6" s="148" t="s">
        <v>94</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row>
    <row r="7" spans="1:28">
      <c r="A7" s="50"/>
    </row>
    <row r="8" spans="1:28">
      <c r="A8" s="48" t="s">
        <v>95</v>
      </c>
    </row>
    <row r="9" spans="1:28" ht="48" customHeight="1">
      <c r="A9" s="148" t="s">
        <v>96</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row>
    <row r="10" spans="1:28">
      <c r="A10" s="50"/>
    </row>
    <row r="11" spans="1:28">
      <c r="A11" s="48" t="s">
        <v>97</v>
      </c>
    </row>
    <row r="12" spans="1:28" ht="33.75" customHeight="1">
      <c r="A12" s="148" t="s">
        <v>98</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row>
    <row r="13" spans="1:28">
      <c r="A13" s="48"/>
    </row>
    <row r="14" spans="1:28">
      <c r="A14" s="48" t="s">
        <v>99</v>
      </c>
    </row>
    <row r="15" spans="1:28">
      <c r="A15" s="50"/>
    </row>
    <row r="16" spans="1:28">
      <c r="A16" s="50" t="s">
        <v>100</v>
      </c>
    </row>
    <row r="17" spans="1:28">
      <c r="A17" s="50"/>
    </row>
    <row r="18" spans="1:28">
      <c r="A18" s="50" t="s">
        <v>101</v>
      </c>
    </row>
    <row r="19" spans="1:28">
      <c r="A19" s="50"/>
    </row>
    <row r="20" spans="1:28">
      <c r="A20" s="50" t="s">
        <v>102</v>
      </c>
    </row>
    <row r="21" spans="1:28">
      <c r="A21" s="50"/>
    </row>
    <row r="22" spans="1:28">
      <c r="A22" s="48" t="s">
        <v>103</v>
      </c>
    </row>
    <row r="23" spans="1:28" ht="28.5" customHeight="1">
      <c r="A23" s="148" t="s">
        <v>104</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row>
    <row r="24" spans="1:28">
      <c r="A24" s="50"/>
    </row>
    <row r="25" spans="1:28">
      <c r="A25" s="48" t="s">
        <v>105</v>
      </c>
    </row>
    <row r="26" spans="1:28" ht="31.5" customHeight="1">
      <c r="A26" s="148" t="s">
        <v>106</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row>
    <row r="27" spans="1:28">
      <c r="A27" s="50"/>
    </row>
    <row r="28" spans="1:28">
      <c r="A28" s="48" t="s">
        <v>107</v>
      </c>
    </row>
    <row r="29" spans="1:28" ht="29.25" customHeight="1">
      <c r="A29" s="148" t="s">
        <v>108</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row>
    <row r="30" spans="1:28">
      <c r="A30" s="50"/>
    </row>
    <row r="31" spans="1:28" ht="30" customHeight="1">
      <c r="A31" s="148" t="s">
        <v>109</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row>
    <row r="32" spans="1:28">
      <c r="A32" s="50"/>
    </row>
    <row r="33" spans="1:28">
      <c r="A33" s="48" t="s">
        <v>110</v>
      </c>
    </row>
    <row r="34" spans="1:28">
      <c r="A34" s="50" t="s">
        <v>111</v>
      </c>
    </row>
    <row r="35" spans="1:28">
      <c r="A35" s="48"/>
    </row>
    <row r="36" spans="1:28">
      <c r="A36" s="48" t="s">
        <v>112</v>
      </c>
    </row>
    <row r="37" spans="1:28">
      <c r="A37" s="50" t="s">
        <v>113</v>
      </c>
    </row>
    <row r="38" spans="1:28">
      <c r="A38" s="50"/>
    </row>
    <row r="39" spans="1:28">
      <c r="A39" s="48" t="s">
        <v>114</v>
      </c>
    </row>
    <row r="40" spans="1:28">
      <c r="A40" s="50" t="s">
        <v>115</v>
      </c>
    </row>
    <row r="41" spans="1:28">
      <c r="A41" s="48"/>
    </row>
    <row r="42" spans="1:28">
      <c r="A42" s="48" t="s">
        <v>116</v>
      </c>
    </row>
    <row r="43" spans="1:28" ht="30" customHeight="1">
      <c r="A43" s="148" t="s">
        <v>117</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row>
    <row r="44" spans="1:28">
      <c r="A44" s="50"/>
    </row>
    <row r="45" spans="1:28">
      <c r="A45" s="48" t="s">
        <v>118</v>
      </c>
    </row>
    <row r="46" spans="1:28">
      <c r="A46" s="50" t="s">
        <v>119</v>
      </c>
    </row>
    <row r="47" spans="1:28" ht="26.45" customHeight="1">
      <c r="A47" s="151" t="s">
        <v>120</v>
      </c>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row>
    <row r="48" spans="1:28" s="129" customFormat="1" ht="31.5" customHeight="1">
      <c r="A48" s="153" t="s">
        <v>121</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row>
    <row r="49" spans="1:28" ht="26.45" customHeight="1">
      <c r="A49" s="151" t="s">
        <v>122</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row>
    <row r="50" spans="1:28">
      <c r="A50" s="51" t="s">
        <v>123</v>
      </c>
    </row>
    <row r="51" spans="1:28">
      <c r="A51" s="50"/>
    </row>
    <row r="52" spans="1:28">
      <c r="A52" s="48" t="s">
        <v>124</v>
      </c>
    </row>
    <row r="53" spans="1:28">
      <c r="A53" s="50" t="s">
        <v>125</v>
      </c>
    </row>
    <row r="54" spans="1:28">
      <c r="A54" s="50"/>
    </row>
    <row r="55" spans="1:28">
      <c r="A55" s="52" t="s">
        <v>44</v>
      </c>
    </row>
    <row r="56" spans="1:28">
      <c r="A56" s="50" t="s">
        <v>126</v>
      </c>
    </row>
    <row r="57" spans="1:28">
      <c r="A57" s="50"/>
    </row>
    <row r="58" spans="1:28">
      <c r="A58" s="50" t="s">
        <v>127</v>
      </c>
    </row>
    <row r="59" spans="1:28">
      <c r="A59" s="48"/>
    </row>
    <row r="60" spans="1:28">
      <c r="A60" s="48" t="s">
        <v>64</v>
      </c>
    </row>
    <row r="61" spans="1:28">
      <c r="A61" s="50" t="s">
        <v>128</v>
      </c>
    </row>
    <row r="62" spans="1:28" ht="30.75" customHeight="1">
      <c r="A62" s="150" t="s">
        <v>129</v>
      </c>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row>
    <row r="63" spans="1:28" ht="30" customHeight="1">
      <c r="A63" s="150" t="s">
        <v>130</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row>
    <row r="64" spans="1:28" ht="42.95" customHeight="1">
      <c r="A64" s="150" t="s">
        <v>131</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row>
    <row r="65" spans="1:28" ht="30.75" customHeight="1">
      <c r="A65" s="150" t="s">
        <v>132</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row>
    <row r="66" spans="1:28" ht="14.45" customHeight="1">
      <c r="A66" s="131"/>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row>
    <row r="67" spans="1:28" s="108" customFormat="1" ht="27.95" customHeight="1">
      <c r="A67" s="155" t="s">
        <v>133</v>
      </c>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row>
    <row r="68" spans="1:28">
      <c r="A68" s="53"/>
    </row>
    <row r="69" spans="1:28">
      <c r="A69" s="48" t="s">
        <v>134</v>
      </c>
    </row>
    <row r="70" spans="1:28">
      <c r="A70" s="52" t="s">
        <v>135</v>
      </c>
    </row>
    <row r="71" spans="1:28" ht="30" customHeight="1">
      <c r="A71" s="148" t="s">
        <v>136</v>
      </c>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row>
    <row r="72" spans="1:28">
      <c r="A72" s="48" t="s">
        <v>137</v>
      </c>
    </row>
    <row r="73" spans="1:28" ht="29.25" customHeight="1">
      <c r="A73" s="148" t="s">
        <v>138</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row>
    <row r="74" spans="1:28">
      <c r="A74" s="48" t="s">
        <v>139</v>
      </c>
    </row>
    <row r="75" spans="1:28">
      <c r="A75" s="48" t="s">
        <v>140</v>
      </c>
    </row>
    <row r="76" spans="1:28" ht="29.25" customHeight="1">
      <c r="A76" s="148" t="s">
        <v>141</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row>
    <row r="77" spans="1:28" ht="30.75" customHeight="1">
      <c r="A77" s="148" t="s">
        <v>142</v>
      </c>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row>
    <row r="78" spans="1:28">
      <c r="A78" s="54"/>
    </row>
    <row r="79" spans="1:28">
      <c r="A79" s="50" t="s">
        <v>143</v>
      </c>
    </row>
    <row r="80" spans="1:28">
      <c r="A80" s="50"/>
    </row>
    <row r="81" spans="1:28">
      <c r="A81" s="48" t="s">
        <v>144</v>
      </c>
    </row>
    <row r="82" spans="1:28" ht="46.5" customHeight="1">
      <c r="A82" s="148" t="s">
        <v>145</v>
      </c>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row>
    <row r="83" spans="1:28">
      <c r="A83" s="50"/>
    </row>
    <row r="84" spans="1:28" ht="30" customHeight="1">
      <c r="A84" s="148" t="s">
        <v>146</v>
      </c>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row>
    <row r="85" spans="1:28">
      <c r="A85" s="50"/>
    </row>
    <row r="86" spans="1:28">
      <c r="A86" s="50" t="s">
        <v>147</v>
      </c>
    </row>
    <row r="87" spans="1:28">
      <c r="A87" s="50"/>
    </row>
    <row r="88" spans="1:28">
      <c r="A88" s="50" t="s">
        <v>148</v>
      </c>
    </row>
    <row r="89" spans="1:28">
      <c r="A89" s="50"/>
    </row>
    <row r="90" spans="1:28">
      <c r="A90" s="48" t="s">
        <v>78</v>
      </c>
    </row>
    <row r="91" spans="1:28" ht="46.5" customHeight="1">
      <c r="A91" s="154" t="s">
        <v>149</v>
      </c>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row>
    <row r="92" spans="1:28">
      <c r="A92" s="48" t="s">
        <v>150</v>
      </c>
    </row>
    <row r="93" spans="1:28">
      <c r="A93" s="125" t="s">
        <v>151</v>
      </c>
    </row>
  </sheetData>
  <mergeCells count="23">
    <mergeCell ref="A84:AB84"/>
    <mergeCell ref="A91:AB91"/>
    <mergeCell ref="A65:AB65"/>
    <mergeCell ref="A71:AB71"/>
    <mergeCell ref="A73:AB73"/>
    <mergeCell ref="A76:AB76"/>
    <mergeCell ref="A77:AB77"/>
    <mergeCell ref="A82:AB82"/>
    <mergeCell ref="A67:AB67"/>
    <mergeCell ref="A31:AB31"/>
    <mergeCell ref="A43:AB43"/>
    <mergeCell ref="A62:AB62"/>
    <mergeCell ref="A63:AB63"/>
    <mergeCell ref="A64:AB64"/>
    <mergeCell ref="A49:AB49"/>
    <mergeCell ref="A47:AB47"/>
    <mergeCell ref="A48:AB48"/>
    <mergeCell ref="A29:AB29"/>
    <mergeCell ref="A6:AB6"/>
    <mergeCell ref="A9:AB9"/>
    <mergeCell ref="A12:AB12"/>
    <mergeCell ref="A23:AB23"/>
    <mergeCell ref="A26:AB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dphadmin</dc:creator>
  <cp:keywords/>
  <dc:description/>
  <cp:lastModifiedBy/>
  <cp:revision/>
  <dcterms:created xsi:type="dcterms:W3CDTF">2013-08-19T14:22:15Z</dcterms:created>
  <dcterms:modified xsi:type="dcterms:W3CDTF">2025-03-19T16:58:00Z</dcterms:modified>
  <cp:category/>
  <cp:contentStatus/>
</cp:coreProperties>
</file>