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tateofwa.sharepoint.com/sites/OFM-Teams-ServeWA/Shared Documents/WCCN/Grant Development/FY 25-27 Grant Process/"/>
    </mc:Choice>
  </mc:AlternateContent>
  <xr:revisionPtr revIDLastSave="278" documentId="8_{419099B7-E862-4488-9CBE-B1A77332DB8A}" xr6:coauthVersionLast="47" xr6:coauthVersionMax="47" xr10:uidLastSave="{FB1B0ADF-7084-4216-AB78-2FD688C9980B}"/>
  <bookViews>
    <workbookView xWindow="810" yWindow="-120" windowWidth="28110" windowHeight="16440" xr2:uid="{00000000-000D-0000-FFFF-FFFF00000000}"/>
  </bookViews>
  <sheets>
    <sheet name="2025-27 Budget Worksheet" sheetId="1" r:id="rId1"/>
    <sheet name="EXAMPLE - Completed Worksheet" sheetId="5" r:id="rId2"/>
    <sheet name="Possible stipend tiers" sheetId="3" r:id="rId3"/>
  </sheets>
  <definedNames>
    <definedName name="_xlnm._FilterDatabase" localSheetId="2" hidden="1">'Possible stipend tiers'!$A$1:$E$1</definedName>
    <definedName name="_Hlk47354232" localSheetId="0">'2025-27 Budget Worksheet'!#REF!</definedName>
    <definedName name="_Hlk47354232" localSheetId="1">'EXAMPLE - Completed Worksheet'!#REF!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5" l="1"/>
  <c r="D14" i="5"/>
  <c r="D10" i="5"/>
  <c r="D6" i="5"/>
  <c r="D10" i="1"/>
  <c r="D14" i="1"/>
  <c r="D18" i="1"/>
  <c r="D22" i="1"/>
  <c r="D22" i="5" l="1"/>
  <c r="D6" i="1"/>
  <c r="D14" i="3" l="1"/>
  <c r="E14" i="3" s="1"/>
  <c r="D35" i="3"/>
  <c r="E35" i="3" s="1"/>
  <c r="D12" i="3"/>
  <c r="E12" i="3" s="1"/>
  <c r="D37" i="3"/>
  <c r="E37" i="3" s="1"/>
  <c r="D16" i="3"/>
  <c r="E16" i="3" s="1"/>
  <c r="D24" i="3"/>
  <c r="E24" i="3" s="1"/>
  <c r="D26" i="3"/>
  <c r="E26" i="3" s="1"/>
  <c r="D15" i="3"/>
  <c r="E15" i="3" s="1"/>
  <c r="D4" i="3"/>
  <c r="E4" i="3" s="1"/>
  <c r="D27" i="3"/>
  <c r="E27" i="3" s="1"/>
  <c r="D9" i="3"/>
  <c r="E9" i="3" s="1"/>
  <c r="D40" i="3"/>
  <c r="E40" i="3" s="1"/>
  <c r="D28" i="3"/>
  <c r="E28" i="3" s="1"/>
  <c r="D3" i="3"/>
  <c r="E3" i="3" s="1"/>
  <c r="D23" i="3"/>
  <c r="E23" i="3" s="1"/>
  <c r="D34" i="3"/>
  <c r="E34" i="3" s="1"/>
  <c r="D13" i="3"/>
  <c r="E13" i="3" s="1"/>
  <c r="D5" i="3"/>
  <c r="E5" i="3" s="1"/>
  <c r="D10" i="3"/>
  <c r="E10" i="3" s="1"/>
  <c r="D25" i="3"/>
  <c r="E25" i="3" s="1"/>
  <c r="D11" i="3"/>
  <c r="E11" i="3" s="1"/>
  <c r="E7" i="3"/>
  <c r="D7" i="3"/>
  <c r="D6" i="3"/>
  <c r="E6" i="3" s="1"/>
  <c r="D21" i="3"/>
  <c r="E21" i="3" s="1"/>
  <c r="D18" i="3"/>
  <c r="E18" i="3" s="1"/>
  <c r="D38" i="3"/>
  <c r="E38" i="3" s="1"/>
  <c r="D41" i="3"/>
  <c r="E41" i="3" s="1"/>
  <c r="D22" i="3"/>
  <c r="E22" i="3" s="1"/>
  <c r="D31" i="3"/>
  <c r="E31" i="3" s="1"/>
  <c r="D30" i="3"/>
  <c r="E30" i="3" s="1"/>
  <c r="D17" i="3"/>
  <c r="E17" i="3" s="1"/>
  <c r="D39" i="3"/>
  <c r="E39" i="3" s="1"/>
  <c r="D36" i="3"/>
  <c r="E36" i="3" s="1"/>
  <c r="D29" i="3"/>
  <c r="E29" i="3" s="1"/>
  <c r="D20" i="3"/>
  <c r="E20" i="3" s="1"/>
  <c r="D32" i="3"/>
  <c r="E32" i="3" s="1"/>
  <c r="D8" i="3"/>
  <c r="E8" i="3" s="1"/>
  <c r="D33" i="3"/>
  <c r="E33" i="3" s="1"/>
  <c r="D19" i="3"/>
  <c r="E19" i="3" s="1"/>
  <c r="D2" i="3"/>
  <c r="E2" i="3" s="1"/>
</calcChain>
</file>

<file path=xl/sharedStrings.xml><?xml version="1.0" encoding="utf-8"?>
<sst xmlns="http://schemas.openxmlformats.org/spreadsheetml/2006/main" count="83" uniqueCount="72">
  <si>
    <t>WA Climate Corps Network Budget Template</t>
  </si>
  <si>
    <t xml:space="preserve">Organization Name: </t>
  </si>
  <si>
    <t>Expense Category</t>
  </si>
  <si>
    <t>Unit Name</t>
  </si>
  <si>
    <t>Brief Description</t>
  </si>
  <si>
    <t>Amount Requested</t>
  </si>
  <si>
    <t>Personnel</t>
  </si>
  <si>
    <t>Goods &amp; Services</t>
  </si>
  <si>
    <t>Travel</t>
  </si>
  <si>
    <t>Indirect Costs</t>
  </si>
  <si>
    <t>Total</t>
  </si>
  <si>
    <t>Project Manager .25 FTE</t>
  </si>
  <si>
    <t>Staff will oversee purchases, resource allocation, and manage reporting for service members.</t>
  </si>
  <si>
    <t>Admin Staff .25 FTE</t>
  </si>
  <si>
    <t>Admin staff will organize IT access, distribute resources, and track compliance with State laws.</t>
  </si>
  <si>
    <t>Service Member Stipends - 2</t>
  </si>
  <si>
    <t xml:space="preserve">Training Certifications </t>
  </si>
  <si>
    <t xml:space="preserve">Supplies </t>
  </si>
  <si>
    <t>Gloves, hardhats, boots, and coveralls for service members.</t>
  </si>
  <si>
    <t xml:space="preserve">two passes to provide service members with safe transportation to project sites. </t>
  </si>
  <si>
    <t>Technology</t>
  </si>
  <si>
    <t>Tablets, hotspot, and internet access plan</t>
  </si>
  <si>
    <t>County</t>
  </si>
  <si>
    <t>Living Wage</t>
  </si>
  <si>
    <t>Proposed</t>
  </si>
  <si>
    <t>Annual FTE</t>
  </si>
  <si>
    <t>Annual FT AC</t>
  </si>
  <si>
    <t>Statewide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</si>
  <si>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</si>
  <si>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</si>
  <si>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</si>
  <si>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</si>
  <si>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</si>
  <si>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</si>
  <si>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</si>
  <si>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</si>
  <si>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</si>
  <si>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</si>
  <si>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</si>
  <si>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</si>
  <si>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</si>
  <si>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</si>
  <si>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</si>
  <si>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</si>
  <si>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</si>
  <si>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</si>
  <si>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</si>
  <si>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</si>
  <si>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</si>
  <si>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</si>
  <si>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</si>
  <si>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</si>
  <si>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</si>
  <si>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</si>
  <si>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</si>
  <si>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</si>
  <si>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</si>
  <si>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</si>
  <si>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</si>
  <si>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</si>
  <si>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</si>
  <si>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</si>
  <si>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</si>
  <si>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</si>
  <si>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</si>
  <si>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</si>
  <si>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</si>
  <si>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EXAMPLE  ORGANIZATRION</t>
  </si>
  <si>
    <t>Bus Passes</t>
  </si>
  <si>
    <t>Training provided by Official Department of Training</t>
  </si>
  <si>
    <t>Two architects will carry out the deliverables of the sevice project, installing solar panels.</t>
  </si>
  <si>
    <t>Insert your organization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</si>
</sst>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2"/>
      <color rgb="FF000000"/>
      <name val="Calibri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b/>
      <sz val="20"/>
      <color theme="1"/>
      <name val="Aptos"/>
      <family val="2"/>
    </font>
    <font>
      <sz val="18"/>
      <color theme="1"/>
      <name val="Aptos"/>
      <family val="2"/>
    </font>
    <font>
      <b/>
      <sz val="12"/>
      <color theme="1"/>
      <name val="Aptos"/>
      <family val="2"/>
    </font>
    <font>
      <i/>
      <sz val="12"/>
      <color theme="1"/>
      <name val="Aptos"/>
      <family val="2"/>
    </font>
    <font>
      <b/>
      <sz val="14"/>
      <color rgb="FF000000"/>
      <name val="Calibri"/>
      <family val="2"/>
    </font>
    <font>
      <sz val="20"/>
      <color theme="1"/>
      <name val="Highway Gothic Expanded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DEEAF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44" fontId="3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0" fontId="8" fillId="2" borderId="0" xfId="0" applyFont="1" applyFill="1"/>
    <xf numFmtId="0" fontId="9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165" fontId="6" fillId="0" borderId="3" xfId="1" applyNumberFormat="1" applyFont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165" fontId="4" fillId="6" borderId="10" xfId="1" applyNumberFormat="1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165" fontId="4" fillId="6" borderId="8" xfId="1" applyNumberFormat="1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165" fontId="4" fillId="6" borderId="9" xfId="1" applyNumberFormat="1" applyFont="1" applyFill="1" applyBorder="1" applyAlignment="1">
      <alignment horizontal="left" vertical="center" wrapText="1"/>
    </xf>
    <xf numFmtId="0" fontId="4" fillId="5" borderId="5" xfId="0" applyFont="1" applyFill="1" applyBorder="1"/>
    <xf numFmtId="165" fontId="5" fillId="5" borderId="3" xfId="0" applyNumberFormat="1" applyFont="1" applyFill="1" applyBorder="1"/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44" fontId="11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4" fillId="6" borderId="10" xfId="0" applyFont="1" applyFill="1" applyBorder="1" applyAlignment="1" applyProtection="1">
      <alignment horizontal="left" vertical="center" wrapText="1"/>
      <protection locked="0"/>
    </xf>
    <xf numFmtId="165" fontId="4" fillId="6" borderId="10" xfId="1" applyNumberFormat="1" applyFont="1" applyFill="1" applyBorder="1" applyAlignment="1" applyProtection="1">
      <alignment horizontal="left" vertical="center" wrapText="1"/>
    </xf>
    <xf numFmtId="165" fontId="4" fillId="6" borderId="8" xfId="1" applyNumberFormat="1" applyFont="1" applyFill="1" applyBorder="1" applyAlignment="1" applyProtection="1">
      <alignment horizontal="left" vertical="center" wrapText="1"/>
    </xf>
    <xf numFmtId="165" fontId="4" fillId="6" borderId="9" xfId="1" applyNumberFormat="1" applyFont="1" applyFill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65" fontId="4" fillId="6" borderId="10" xfId="1" applyNumberFormat="1" applyFont="1" applyFill="1" applyBorder="1" applyAlignment="1" applyProtection="1">
      <alignment horizontal="left" vertical="center" wrapText="1"/>
      <protection locked="0"/>
    </xf>
    <xf numFmtId="0" fontId="4" fillId="6" borderId="8" xfId="0" applyFont="1" applyFill="1" applyBorder="1" applyAlignment="1" applyProtection="1">
      <alignment horizontal="left" vertical="center" wrapText="1"/>
      <protection locked="0"/>
    </xf>
    <xf numFmtId="165" fontId="4" fillId="6" borderId="8" xfId="1" applyNumberFormat="1" applyFont="1" applyFill="1" applyBorder="1" applyAlignment="1" applyProtection="1">
      <alignment horizontal="left" vertical="center" wrapText="1"/>
      <protection locked="0"/>
    </xf>
    <xf numFmtId="0" fontId="4" fillId="6" borderId="9" xfId="0" applyFont="1" applyFill="1" applyBorder="1" applyAlignment="1" applyProtection="1">
      <alignment horizontal="left" vertical="center" wrapText="1"/>
      <protection locked="0"/>
    </xf>
    <xf numFmtId="165" fontId="4" fillId="6" borderId="9" xfId="1" applyNumberFormat="1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horizontal="left" vertical="center"/>
    </xf>
    <xf numFmtId="0" fontId="4" fillId="0" borderId="0" xfId="0" applyFont="1"/>
    <xf numFmtId="0" fontId="12" fillId="4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1</xdr:row>
      <xdr:rowOff>276224</xdr:rowOff>
    </xdr:from>
    <xdr:to>
      <xdr:col>6</xdr:col>
      <xdr:colOff>123824</xdr:colOff>
      <xdr:row>13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690B0CA-13CA-46C4-D9BD-6D686A70DFFE}"/>
            </a:ext>
          </a:extLst>
        </xdr:cNvPr>
        <xdr:cNvSpPr txBox="1"/>
      </xdr:nvSpPr>
      <xdr:spPr>
        <a:xfrm>
          <a:off x="8315324" y="752474"/>
          <a:ext cx="3419475" cy="441007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Eligible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Project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Expenses: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Personnel Costs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(wages &amp; salaries, benefits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endParaRPr lang="en-US">
            <a:effectLst/>
          </a:endParaRPr>
        </a:p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Goods &amp; Services 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 include, but is not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limited to:</a:t>
          </a:r>
          <a:endParaRPr lang="en-US">
            <a:effectLst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Member Stipends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Equipment &amp; Supplies for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members</a:t>
          </a:r>
          <a:endParaRPr lang="en-US">
            <a:effectLst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Facility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Fees</a:t>
          </a:r>
          <a:endParaRPr lang="en-US">
            <a:effectLst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Marketing/Outreach</a:t>
          </a:r>
          <a:endParaRPr lang="en-US">
            <a:effectLst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Training &amp; Licenses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Professional supports</a:t>
          </a:r>
          <a:endParaRPr lang="en-US">
            <a:effectLst/>
          </a:endParaRPr>
        </a:p>
        <a:p>
          <a:pPr rtl="0" fontAlgn="base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Travel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may include, but is not limited to:</a:t>
          </a:r>
        </a:p>
        <a:p>
          <a:pPr lvl="1" rtl="0" fontAlgn="base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Fuel</a:t>
          </a:r>
        </a:p>
        <a:p>
          <a:pPr lvl="1" rtl="0" fontAlgn="base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Rental</a:t>
          </a:r>
        </a:p>
        <a:p>
          <a:pPr lvl="1" rtl="0" fontAlgn="base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Transit tickets or vouchers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incurred by the service member traveling to the project site.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Indirect Costs</a:t>
          </a:r>
          <a:endParaRPr lang="en-US">
            <a:effectLst/>
          </a:endParaRP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 to 10% of your total budget request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costs are eligible.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incurred to support the successful completion of the project and participation of service members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1</xdr:row>
      <xdr:rowOff>276224</xdr:rowOff>
    </xdr:from>
    <xdr:to>
      <xdr:col>6</xdr:col>
      <xdr:colOff>1533525</xdr:colOff>
      <xdr:row>11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D60F7E-DFCD-4EC7-A567-E526766B5A26}"/>
            </a:ext>
          </a:extLst>
        </xdr:cNvPr>
        <xdr:cNvSpPr txBox="1"/>
      </xdr:nvSpPr>
      <xdr:spPr>
        <a:xfrm>
          <a:off x="8020049" y="752474"/>
          <a:ext cx="4829176" cy="44767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**Cells D6, D10, D14, D18, D22 automatically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update.** </a:t>
          </a:r>
        </a:p>
        <a:p>
          <a:endParaRPr lang="en-U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edit the YELLOW CELLS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US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Eligible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Project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Expenses:</a:t>
          </a:r>
          <a:endParaRPr lang="en-US">
            <a:effectLst/>
          </a:endParaRPr>
        </a:p>
        <a:p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Personnel Costs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(wages &amp; salaries, benefits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endParaRPr lang="en-US">
            <a:effectLst/>
          </a:endParaRPr>
        </a:p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Goods &amp; Services 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 include, but is not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limited to:</a:t>
          </a:r>
          <a:endParaRPr lang="en-US">
            <a:effectLst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Member Stipends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Equipment &amp; Supplies for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members</a:t>
          </a:r>
          <a:endParaRPr lang="en-US">
            <a:effectLst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Facility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Fees</a:t>
          </a:r>
          <a:endParaRPr lang="en-US">
            <a:effectLst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Marketing/Outreach</a:t>
          </a:r>
          <a:endParaRPr lang="en-US">
            <a:effectLst/>
          </a:endParaRP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Training &amp; Licenses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Professional supports</a:t>
          </a:r>
          <a:endParaRPr lang="en-US">
            <a:effectLst/>
          </a:endParaRPr>
        </a:p>
        <a:p>
          <a:pPr rtl="0" fontAlgn="base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Travel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may include, but is not limited to:</a:t>
          </a:r>
        </a:p>
        <a:p>
          <a:pPr lvl="1" rtl="0" fontAlgn="base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Fuel</a:t>
          </a:r>
        </a:p>
        <a:p>
          <a:pPr lvl="1" rtl="0" fontAlgn="base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Rental</a:t>
          </a:r>
        </a:p>
        <a:p>
          <a:pPr lvl="1" rtl="0" fontAlgn="base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Transit tickets or vouchers</a:t>
          </a:r>
        </a:p>
        <a:p>
          <a:pPr lvl="1"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incurred by the service member traveling to the project site. 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Indirect Costs</a:t>
          </a:r>
          <a:endParaRPr lang="en-US">
            <a:effectLst/>
          </a:endParaRP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 to 10% of your total budget request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costs are eligible.</a:t>
          </a:r>
        </a:p>
        <a:p>
          <a:pPr lvl="1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incurred to support the successful completion of the project and participation of service members</a:t>
          </a:r>
          <a:endParaRPr lang="en-US" sz="1100"/>
        </a:p>
      </xdr:txBody>
    </xdr:sp>
    <xdr:clientData/>
  </xdr:twoCellAnchor>
  <xdr:twoCellAnchor>
    <xdr:from>
      <xdr:col>4</xdr:col>
      <xdr:colOff>1076325</xdr:colOff>
      <xdr:row>2</xdr:row>
      <xdr:rowOff>342900</xdr:rowOff>
    </xdr:from>
    <xdr:to>
      <xdr:col>5</xdr:col>
      <xdr:colOff>247650</xdr:colOff>
      <xdr:row>3</xdr:row>
      <xdr:rowOff>57150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5701A67D-5E38-A95D-C03D-DC31857AC5FD}"/>
            </a:ext>
          </a:extLst>
        </xdr:cNvPr>
        <xdr:cNvSpPr/>
      </xdr:nvSpPr>
      <xdr:spPr>
        <a:xfrm>
          <a:off x="8867775" y="1123950"/>
          <a:ext cx="933450" cy="2190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4"/>
  <sheetViews>
    <sheetView tabSelected="1" workbookViewId="0">
      <selection activeCell="B3" sqref="B3:D3"/>
    </sheetView>
  </sheetViews>
  <sheetFormatPr defaultColWidth="14.42578125" defaultRowHeight="15" customHeight="1" x14ac:dyDescent="0.25"/>
  <cols>
    <col min="1" max="1" width="24.42578125" customWidth="1"/>
    <col min="2" max="2" width="30.42578125" customWidth="1"/>
    <col min="3" max="3" width="36.28515625" customWidth="1"/>
    <col min="4" max="4" width="25.7109375" customWidth="1"/>
    <col min="5" max="8" width="26.42578125" customWidth="1"/>
    <col min="9" max="10" width="18.140625" customWidth="1"/>
    <col min="11" max="11" width="23.28515625" customWidth="1"/>
    <col min="12" max="12" width="22" customWidth="1"/>
  </cols>
  <sheetData>
    <row r="1" spans="1:12" ht="37.5" customHeight="1" x14ac:dyDescent="0.25">
      <c r="A1" s="45" t="s">
        <v>0</v>
      </c>
      <c r="B1" s="11"/>
      <c r="C1" s="11"/>
      <c r="D1" s="11"/>
    </row>
    <row r="2" spans="1:12" ht="24" x14ac:dyDescent="0.4">
      <c r="A2" s="12"/>
      <c r="B2" s="12"/>
      <c r="C2" s="12"/>
      <c r="D2" s="12"/>
    </row>
    <row r="3" spans="1:12" ht="39.75" customHeight="1" x14ac:dyDescent="0.25">
      <c r="A3" s="13" t="s">
        <v>1</v>
      </c>
      <c r="B3" s="43" t="s">
        <v>71</v>
      </c>
      <c r="C3" s="43"/>
      <c r="D3" s="44"/>
    </row>
    <row r="4" spans="1:12" ht="12.75" customHeight="1" thickBot="1" x14ac:dyDescent="0.3">
      <c r="A4" s="14"/>
      <c r="B4" s="14"/>
      <c r="C4" s="14"/>
      <c r="D4" s="14"/>
    </row>
    <row r="5" spans="1:12" ht="27" customHeight="1" thickBot="1" x14ac:dyDescent="0.3">
      <c r="A5" s="25" t="s">
        <v>2</v>
      </c>
      <c r="B5" s="26" t="s">
        <v>3</v>
      </c>
      <c r="C5" s="26" t="s">
        <v>4</v>
      </c>
      <c r="D5" s="27" t="s">
        <v>5</v>
      </c>
    </row>
    <row r="6" spans="1:12" ht="44.25" customHeight="1" thickBot="1" x14ac:dyDescent="0.3">
      <c r="A6" s="9" t="s">
        <v>6</v>
      </c>
      <c r="B6" s="15"/>
      <c r="C6" s="15"/>
      <c r="D6" s="16">
        <f>SUM(D7:D9)</f>
        <v>0</v>
      </c>
      <c r="E6" s="1"/>
      <c r="F6" s="1"/>
      <c r="G6" s="1"/>
      <c r="H6" s="1"/>
      <c r="I6" s="1"/>
      <c r="J6" s="1"/>
      <c r="K6" s="1"/>
      <c r="L6" s="1"/>
    </row>
    <row r="7" spans="1:12" ht="21" customHeight="1" x14ac:dyDescent="0.25">
      <c r="A7" s="7"/>
      <c r="B7" s="17"/>
      <c r="C7" s="17"/>
      <c r="D7" s="32"/>
      <c r="E7" s="1"/>
      <c r="F7" s="1"/>
      <c r="G7" s="1"/>
      <c r="H7" s="1"/>
      <c r="I7" s="1"/>
      <c r="J7" s="1"/>
      <c r="K7" s="1"/>
      <c r="L7" s="1"/>
    </row>
    <row r="8" spans="1:12" ht="21" customHeight="1" x14ac:dyDescent="0.25">
      <c r="A8" s="7"/>
      <c r="B8" s="19"/>
      <c r="C8" s="19"/>
      <c r="D8" s="33"/>
      <c r="E8" s="1"/>
      <c r="F8" s="1"/>
      <c r="G8" s="1"/>
      <c r="H8" s="1"/>
      <c r="I8" s="1"/>
      <c r="J8" s="1"/>
      <c r="K8" s="1"/>
      <c r="L8" s="1"/>
    </row>
    <row r="9" spans="1:12" ht="21" customHeight="1" thickBot="1" x14ac:dyDescent="0.3">
      <c r="A9" s="7"/>
      <c r="B9" s="21"/>
      <c r="C9" s="21"/>
      <c r="D9" s="34"/>
      <c r="E9" s="1"/>
      <c r="F9" s="1"/>
      <c r="G9" s="1"/>
      <c r="H9" s="1"/>
      <c r="I9" s="1"/>
      <c r="J9" s="1"/>
      <c r="K9" s="1"/>
      <c r="L9" s="1"/>
    </row>
    <row r="10" spans="1:12" ht="41.25" customHeight="1" thickBot="1" x14ac:dyDescent="0.3">
      <c r="A10" s="9" t="s">
        <v>7</v>
      </c>
      <c r="B10" s="15"/>
      <c r="C10" s="15"/>
      <c r="D10" s="16">
        <f>SUM(D11:D13)</f>
        <v>0</v>
      </c>
      <c r="E10" s="1"/>
      <c r="F10" s="1"/>
      <c r="G10" s="1"/>
      <c r="H10" s="1"/>
      <c r="I10" s="1"/>
      <c r="J10" s="1"/>
      <c r="K10" s="1"/>
      <c r="L10" s="1"/>
    </row>
    <row r="11" spans="1:12" ht="24" customHeight="1" x14ac:dyDescent="0.25">
      <c r="A11" s="35"/>
      <c r="B11" s="31"/>
      <c r="C11" s="31"/>
      <c r="D11" s="36"/>
      <c r="E11" s="1"/>
      <c r="F11" s="1"/>
      <c r="G11" s="1"/>
      <c r="H11" s="1"/>
      <c r="I11" s="1"/>
      <c r="J11" s="1"/>
      <c r="K11" s="1"/>
      <c r="L11" s="1"/>
    </row>
    <row r="12" spans="1:12" ht="24" customHeight="1" x14ac:dyDescent="0.25">
      <c r="A12" s="35"/>
      <c r="B12" s="37"/>
      <c r="C12" s="37"/>
      <c r="D12" s="38"/>
      <c r="E12" s="1"/>
      <c r="F12" s="1"/>
      <c r="G12" s="1"/>
      <c r="H12" s="1"/>
      <c r="I12" s="1"/>
      <c r="J12" s="1"/>
      <c r="K12" s="1"/>
      <c r="L12" s="1"/>
    </row>
    <row r="13" spans="1:12" ht="24" customHeight="1" thickBot="1" x14ac:dyDescent="0.3">
      <c r="A13" s="35"/>
      <c r="B13" s="39"/>
      <c r="C13" s="39"/>
      <c r="D13" s="40"/>
      <c r="E13" s="1"/>
      <c r="F13" s="1"/>
      <c r="G13" s="1"/>
      <c r="H13" s="1"/>
      <c r="I13" s="1"/>
      <c r="J13" s="1"/>
      <c r="K13" s="1"/>
      <c r="L13" s="1"/>
    </row>
    <row r="14" spans="1:12" ht="35.25" customHeight="1" thickBot="1" x14ac:dyDescent="0.3">
      <c r="A14" s="9" t="s">
        <v>8</v>
      </c>
      <c r="B14" s="15"/>
      <c r="C14" s="15"/>
      <c r="D14" s="16">
        <f>SUM(D15:D17)</f>
        <v>0</v>
      </c>
      <c r="E14" s="1"/>
      <c r="F14" s="1"/>
      <c r="G14" s="1"/>
      <c r="H14" s="1"/>
      <c r="I14" s="1"/>
      <c r="J14" s="1"/>
      <c r="K14" s="1"/>
      <c r="L14" s="1"/>
    </row>
    <row r="15" spans="1:12" ht="15.75" customHeight="1" x14ac:dyDescent="0.25">
      <c r="A15" s="35"/>
      <c r="B15" s="31"/>
      <c r="C15" s="31"/>
      <c r="D15" s="36"/>
      <c r="E15" s="1"/>
      <c r="F15" s="1"/>
      <c r="G15" s="1"/>
      <c r="H15" s="1"/>
      <c r="I15" s="1"/>
      <c r="J15" s="1"/>
      <c r="K15" s="1"/>
      <c r="L15" s="1"/>
    </row>
    <row r="16" spans="1:12" ht="15.75" customHeight="1" x14ac:dyDescent="0.25">
      <c r="A16" s="35"/>
      <c r="B16" s="37"/>
      <c r="C16" s="37"/>
      <c r="D16" s="38"/>
      <c r="E16" s="1"/>
      <c r="F16" s="1"/>
      <c r="G16" s="1"/>
      <c r="H16" s="1"/>
      <c r="I16" s="1"/>
      <c r="J16" s="1"/>
      <c r="K16" s="1"/>
      <c r="L16" s="1"/>
    </row>
    <row r="17" spans="1:12" ht="15.75" customHeight="1" thickBot="1" x14ac:dyDescent="0.3">
      <c r="A17" s="35"/>
      <c r="B17" s="39"/>
      <c r="C17" s="39"/>
      <c r="D17" s="40"/>
      <c r="E17" s="1"/>
      <c r="F17" s="1"/>
      <c r="G17" s="1"/>
      <c r="H17" s="1"/>
      <c r="I17" s="1"/>
      <c r="J17" s="1"/>
      <c r="K17" s="1"/>
      <c r="L17" s="1"/>
    </row>
    <row r="18" spans="1:12" ht="35.25" customHeight="1" thickBot="1" x14ac:dyDescent="0.3">
      <c r="A18" s="9" t="s">
        <v>9</v>
      </c>
      <c r="B18" s="15"/>
      <c r="C18" s="15"/>
      <c r="D18" s="16">
        <f>SUM(D19:D21)</f>
        <v>0</v>
      </c>
      <c r="E18" s="1"/>
      <c r="F18" s="1"/>
      <c r="G18" s="1"/>
      <c r="H18" s="1"/>
      <c r="I18" s="1"/>
      <c r="J18" s="1"/>
      <c r="K18" s="1"/>
      <c r="L18" s="1"/>
    </row>
    <row r="19" spans="1:12" ht="15.75" customHeight="1" x14ac:dyDescent="0.25">
      <c r="A19" s="41"/>
      <c r="B19" s="31"/>
      <c r="C19" s="31"/>
      <c r="D19" s="36"/>
      <c r="E19" s="1"/>
      <c r="F19" s="1"/>
      <c r="G19" s="1"/>
      <c r="H19" s="1"/>
      <c r="I19" s="1"/>
      <c r="J19" s="1"/>
      <c r="K19" s="1"/>
      <c r="L19" s="1"/>
    </row>
    <row r="20" spans="1:12" ht="15.75" customHeight="1" x14ac:dyDescent="0.25">
      <c r="A20" s="42"/>
      <c r="B20" s="37"/>
      <c r="C20" s="37"/>
      <c r="D20" s="38"/>
      <c r="E20" s="1"/>
      <c r="F20" s="1"/>
      <c r="G20" s="1"/>
      <c r="H20" s="1"/>
      <c r="I20" s="1"/>
      <c r="J20" s="1"/>
      <c r="K20" s="1"/>
      <c r="L20" s="1"/>
    </row>
    <row r="21" spans="1:12" ht="15.75" customHeight="1" thickBot="1" x14ac:dyDescent="0.3">
      <c r="A21" s="42"/>
      <c r="B21" s="39"/>
      <c r="C21" s="39"/>
      <c r="D21" s="40"/>
      <c r="E21" s="1"/>
      <c r="F21" s="1"/>
      <c r="G21" s="1"/>
      <c r="H21" s="1"/>
      <c r="I21" s="1"/>
      <c r="J21" s="1"/>
      <c r="K21" s="1"/>
      <c r="L21" s="1"/>
    </row>
    <row r="22" spans="1:12" ht="31.5" customHeight="1" thickBot="1" x14ac:dyDescent="0.35">
      <c r="A22" s="10" t="s">
        <v>10</v>
      </c>
      <c r="B22" s="23"/>
      <c r="C22" s="23"/>
      <c r="D22" s="24">
        <f>SUM(D6,D10,D14,D18)</f>
        <v>0</v>
      </c>
      <c r="E22" s="1"/>
      <c r="F22" s="1"/>
      <c r="G22" s="1"/>
      <c r="H22" s="1"/>
      <c r="I22" s="1"/>
      <c r="J22" s="1"/>
      <c r="K22" s="1"/>
      <c r="L22" s="1"/>
    </row>
    <row r="23" spans="1:12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</sheetData>
  <mergeCells count="1">
    <mergeCell ref="B3:D3"/>
  </mergeCells>
  <pageMargins left="0.7" right="0.7" top="0.75" bottom="0.75" header="0" footer="0"/>
  <pageSetup orientation="landscape"/>
  <headerFooter>
    <oddHeader>&amp;CEXHIBIT B: BUDGET TEMPLATE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DED2-7D3B-4152-A0D2-F9CAEA29AA19}">
  <sheetPr>
    <pageSetUpPr fitToPage="1"/>
  </sheetPr>
  <dimension ref="A1:L954"/>
  <sheetViews>
    <sheetView workbookViewId="0"/>
  </sheetViews>
  <sheetFormatPr defaultColWidth="14.42578125" defaultRowHeight="15" customHeight="1" x14ac:dyDescent="0.25"/>
  <cols>
    <col min="1" max="1" width="24.42578125" customWidth="1"/>
    <col min="2" max="2" width="30.42578125" customWidth="1"/>
    <col min="3" max="3" width="36.28515625" customWidth="1"/>
    <col min="4" max="4" width="25.7109375" customWidth="1"/>
    <col min="5" max="8" width="26.42578125" customWidth="1"/>
    <col min="9" max="10" width="18.140625" customWidth="1"/>
    <col min="11" max="11" width="23.28515625" customWidth="1"/>
    <col min="12" max="12" width="22" customWidth="1"/>
  </cols>
  <sheetData>
    <row r="1" spans="1:12" ht="37.5" customHeight="1" x14ac:dyDescent="0.25">
      <c r="A1" s="45" t="s">
        <v>0</v>
      </c>
      <c r="B1" s="11"/>
      <c r="C1" s="11"/>
      <c r="D1" s="11"/>
    </row>
    <row r="2" spans="1:12" ht="24" x14ac:dyDescent="0.4">
      <c r="A2" s="12"/>
      <c r="B2" s="12"/>
      <c r="C2" s="12"/>
      <c r="D2" s="12"/>
    </row>
    <row r="3" spans="1:12" ht="39.75" customHeight="1" x14ac:dyDescent="0.25">
      <c r="A3" s="13" t="s">
        <v>1</v>
      </c>
      <c r="B3" s="43" t="s">
        <v>67</v>
      </c>
      <c r="C3" s="43"/>
      <c r="D3" s="44"/>
    </row>
    <row r="4" spans="1:12" ht="12.75" customHeight="1" thickBot="1" x14ac:dyDescent="0.3">
      <c r="A4" s="14"/>
      <c r="B4" s="14"/>
      <c r="C4" s="14"/>
      <c r="D4" s="14"/>
    </row>
    <row r="5" spans="1:12" ht="27" customHeight="1" thickBot="1" x14ac:dyDescent="0.3">
      <c r="A5" s="25" t="s">
        <v>2</v>
      </c>
      <c r="B5" s="26" t="s">
        <v>3</v>
      </c>
      <c r="C5" s="26" t="s">
        <v>4</v>
      </c>
      <c r="D5" s="27" t="s">
        <v>5</v>
      </c>
    </row>
    <row r="6" spans="1:12" ht="44.25" customHeight="1" thickBot="1" x14ac:dyDescent="0.3">
      <c r="A6" s="9" t="s">
        <v>6</v>
      </c>
      <c r="B6" s="15"/>
      <c r="C6" s="15"/>
      <c r="D6" s="16">
        <f>SUM(D7:D9)</f>
        <v>11000</v>
      </c>
      <c r="E6" s="1"/>
      <c r="F6" s="1"/>
      <c r="G6" s="1"/>
      <c r="H6" s="1"/>
      <c r="I6" s="1"/>
      <c r="J6" s="1"/>
      <c r="K6" s="1"/>
      <c r="L6" s="1"/>
    </row>
    <row r="7" spans="1:12" ht="45" x14ac:dyDescent="0.25">
      <c r="A7" s="7"/>
      <c r="B7" s="17" t="s">
        <v>11</v>
      </c>
      <c r="C7" s="17" t="s">
        <v>12</v>
      </c>
      <c r="D7" s="18">
        <v>6000</v>
      </c>
      <c r="E7" s="1"/>
      <c r="F7" s="1"/>
      <c r="G7" s="1"/>
      <c r="H7" s="1"/>
      <c r="I7" s="1"/>
      <c r="J7" s="1"/>
      <c r="K7" s="1"/>
      <c r="L7" s="1"/>
    </row>
    <row r="8" spans="1:12" ht="45" x14ac:dyDescent="0.25">
      <c r="A8" s="7"/>
      <c r="B8" s="19" t="s">
        <v>13</v>
      </c>
      <c r="C8" s="19" t="s">
        <v>14</v>
      </c>
      <c r="D8" s="20">
        <v>5000</v>
      </c>
      <c r="E8" s="1"/>
      <c r="F8" s="1"/>
      <c r="G8" s="1"/>
      <c r="H8" s="1"/>
      <c r="I8" s="1"/>
      <c r="J8" s="1"/>
      <c r="K8" s="1"/>
      <c r="L8" s="1"/>
    </row>
    <row r="9" spans="1:12" ht="21" customHeight="1" thickBot="1" x14ac:dyDescent="0.3">
      <c r="A9" s="7"/>
      <c r="B9" s="21"/>
      <c r="C9" s="21"/>
      <c r="D9" s="22"/>
      <c r="E9" s="1"/>
      <c r="F9" s="1"/>
      <c r="G9" s="1"/>
      <c r="H9" s="1"/>
      <c r="I9" s="1"/>
      <c r="J9" s="1"/>
      <c r="K9" s="1"/>
      <c r="L9" s="1"/>
    </row>
    <row r="10" spans="1:12" ht="41.25" customHeight="1" thickBot="1" x14ac:dyDescent="0.3">
      <c r="A10" s="9" t="s">
        <v>7</v>
      </c>
      <c r="B10" s="15"/>
      <c r="C10" s="15"/>
      <c r="D10" s="16">
        <f>SUM(D11:D13)</f>
        <v>83200</v>
      </c>
      <c r="E10" s="1"/>
      <c r="F10" s="1"/>
      <c r="G10" s="1"/>
      <c r="H10" s="1"/>
      <c r="I10" s="1"/>
      <c r="J10" s="1"/>
      <c r="K10" s="1"/>
      <c r="L10" s="1"/>
    </row>
    <row r="11" spans="1:12" ht="45" x14ac:dyDescent="0.25">
      <c r="A11" s="7"/>
      <c r="B11" s="17" t="s">
        <v>15</v>
      </c>
      <c r="C11" s="17" t="s">
        <v>70</v>
      </c>
      <c r="D11" s="18">
        <v>75000</v>
      </c>
      <c r="E11" s="1"/>
      <c r="F11" s="1"/>
      <c r="G11" s="1"/>
      <c r="H11" s="1"/>
      <c r="I11" s="1"/>
      <c r="J11" s="1"/>
      <c r="K11" s="1"/>
      <c r="L11" s="1"/>
    </row>
    <row r="12" spans="1:12" ht="30" x14ac:dyDescent="0.25">
      <c r="A12" s="7"/>
      <c r="B12" s="19" t="s">
        <v>16</v>
      </c>
      <c r="C12" s="19" t="s">
        <v>69</v>
      </c>
      <c r="D12" s="20">
        <v>8000</v>
      </c>
      <c r="E12" s="1"/>
      <c r="F12" s="1"/>
      <c r="G12" s="1"/>
      <c r="H12" s="1"/>
      <c r="I12" s="1"/>
      <c r="J12" s="1"/>
      <c r="K12" s="1"/>
      <c r="L12" s="1"/>
    </row>
    <row r="13" spans="1:12" ht="30.75" thickBot="1" x14ac:dyDescent="0.3">
      <c r="A13" s="7"/>
      <c r="B13" s="21" t="s">
        <v>17</v>
      </c>
      <c r="C13" s="21" t="s">
        <v>18</v>
      </c>
      <c r="D13" s="22">
        <v>200</v>
      </c>
      <c r="E13" s="1"/>
      <c r="F13" s="1"/>
      <c r="G13" s="1"/>
      <c r="H13" s="1"/>
      <c r="I13" s="1"/>
      <c r="J13" s="1"/>
      <c r="K13" s="1"/>
      <c r="L13" s="1"/>
    </row>
    <row r="14" spans="1:12" ht="35.25" customHeight="1" thickBot="1" x14ac:dyDescent="0.3">
      <c r="A14" s="9" t="s">
        <v>8</v>
      </c>
      <c r="B14" s="15"/>
      <c r="C14" s="15"/>
      <c r="D14" s="16">
        <f>SUM(D15:D17)</f>
        <v>500</v>
      </c>
      <c r="E14" s="1"/>
      <c r="F14" s="1"/>
      <c r="G14" s="1"/>
      <c r="H14" s="1"/>
      <c r="I14" s="1"/>
      <c r="J14" s="1"/>
      <c r="K14" s="1"/>
      <c r="L14" s="1"/>
    </row>
    <row r="15" spans="1:12" ht="45" x14ac:dyDescent="0.25">
      <c r="A15" s="7"/>
      <c r="B15" s="17" t="s">
        <v>68</v>
      </c>
      <c r="C15" s="17" t="s">
        <v>19</v>
      </c>
      <c r="D15" s="18">
        <v>500</v>
      </c>
      <c r="E15" s="1"/>
      <c r="F15" s="1"/>
      <c r="G15" s="1"/>
      <c r="H15" s="1"/>
      <c r="I15" s="1"/>
      <c r="J15" s="1"/>
      <c r="K15" s="1"/>
      <c r="L15" s="1"/>
    </row>
    <row r="16" spans="1:12" ht="15.75" customHeight="1" x14ac:dyDescent="0.25">
      <c r="A16" s="7"/>
      <c r="B16" s="19"/>
      <c r="C16" s="19"/>
      <c r="D16" s="20"/>
      <c r="E16" s="1"/>
      <c r="F16" s="1"/>
      <c r="G16" s="1"/>
      <c r="H16" s="1"/>
      <c r="I16" s="1"/>
      <c r="J16" s="1"/>
      <c r="K16" s="1"/>
      <c r="L16" s="1"/>
    </row>
    <row r="17" spans="1:12" ht="15.75" customHeight="1" thickBot="1" x14ac:dyDescent="0.3">
      <c r="A17" s="7"/>
      <c r="B17" s="21"/>
      <c r="C17" s="21"/>
      <c r="D17" s="22"/>
      <c r="E17" s="1"/>
      <c r="F17" s="1"/>
      <c r="G17" s="1"/>
      <c r="H17" s="1"/>
      <c r="I17" s="1"/>
      <c r="J17" s="1"/>
      <c r="K17" s="1"/>
      <c r="L17" s="1"/>
    </row>
    <row r="18" spans="1:12" ht="35.25" customHeight="1" thickBot="1" x14ac:dyDescent="0.3">
      <c r="A18" s="9" t="s">
        <v>9</v>
      </c>
      <c r="B18" s="15"/>
      <c r="C18" s="15"/>
      <c r="D18" s="16">
        <f>SUM(D19:D21)</f>
        <v>200</v>
      </c>
      <c r="E18" s="1"/>
      <c r="F18" s="1"/>
      <c r="G18" s="1"/>
      <c r="H18" s="1"/>
      <c r="I18" s="1"/>
      <c r="J18" s="1"/>
      <c r="K18" s="1"/>
      <c r="L18" s="1"/>
    </row>
    <row r="19" spans="1:12" ht="30" x14ac:dyDescent="0.25">
      <c r="A19" s="8"/>
      <c r="B19" s="17" t="s">
        <v>20</v>
      </c>
      <c r="C19" s="17" t="s">
        <v>21</v>
      </c>
      <c r="D19" s="18">
        <v>200</v>
      </c>
      <c r="E19" s="1"/>
      <c r="F19" s="1"/>
      <c r="G19" s="1"/>
      <c r="H19" s="1"/>
      <c r="I19" s="1"/>
      <c r="J19" s="1"/>
      <c r="K19" s="1"/>
      <c r="L19" s="1"/>
    </row>
    <row r="20" spans="1:12" ht="15.75" customHeight="1" x14ac:dyDescent="0.25">
      <c r="A20" s="6"/>
      <c r="B20" s="19"/>
      <c r="C20" s="19"/>
      <c r="D20" s="20"/>
      <c r="E20" s="1"/>
      <c r="F20" s="1"/>
      <c r="G20" s="1"/>
      <c r="H20" s="1"/>
      <c r="I20" s="1"/>
      <c r="J20" s="1"/>
      <c r="K20" s="1"/>
      <c r="L20" s="1"/>
    </row>
    <row r="21" spans="1:12" ht="15.75" customHeight="1" thickBot="1" x14ac:dyDescent="0.3">
      <c r="A21" s="6"/>
      <c r="B21" s="21"/>
      <c r="C21" s="21"/>
      <c r="D21" s="22"/>
      <c r="E21" s="1"/>
      <c r="F21" s="1"/>
      <c r="G21" s="1"/>
      <c r="H21" s="1"/>
      <c r="I21" s="1"/>
      <c r="J21" s="1"/>
      <c r="K21" s="1"/>
      <c r="L21" s="1"/>
    </row>
    <row r="22" spans="1:12" ht="31.5" customHeight="1" thickBot="1" x14ac:dyDescent="0.35">
      <c r="A22" s="10" t="s">
        <v>10</v>
      </c>
      <c r="B22" s="23"/>
      <c r="C22" s="23"/>
      <c r="D22" s="24">
        <f>SUM(D6,D10,D14,D18)</f>
        <v>94900</v>
      </c>
      <c r="E22" s="1"/>
      <c r="F22" s="1"/>
      <c r="G22" s="1"/>
      <c r="H22" s="1"/>
      <c r="I22" s="1"/>
      <c r="J22" s="1"/>
      <c r="K22" s="1"/>
      <c r="L22" s="1"/>
    </row>
    <row r="23" spans="1:12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</sheetData>
  <mergeCells count="1">
    <mergeCell ref="B3:D3"/>
  </mergeCells>
  <pageMargins left="0.7" right="0.7" top="0.75" bottom="0.75" header="0" footer="0"/>
  <pageSetup orientation="landscape"/>
  <headerFooter>
    <oddHeader>&amp;CEXHIBIT B: BUDGET TEMPLATE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41"/>
  <sheetViews>
    <sheetView workbookViewId="0">
      <pane ySplit="1" topLeftCell="A2" activePane="bottomLeft" state="frozen"/>
      <selection pane="bottomLeft" activeCell="D37" sqref="D37"/>
    </sheetView>
  </sheetViews>
  <sheetFormatPr defaultColWidth="14.42578125" defaultRowHeight="15" customHeight="1" x14ac:dyDescent="0.25"/>
  <cols>
    <col min="2" max="2" width="15.5703125" bestFit="1" customWidth="1"/>
    <col min="4" max="4" width="13.85546875" bestFit="1" customWidth="1"/>
    <col min="5" max="5" width="16.28515625" bestFit="1" customWidth="1"/>
  </cols>
  <sheetData>
    <row r="1" spans="1:5" ht="30.75" customHeight="1" x14ac:dyDescent="0.25">
      <c r="A1" s="28" t="s">
        <v>22</v>
      </c>
      <c r="B1" s="29" t="s">
        <v>23</v>
      </c>
      <c r="C1" s="29" t="s">
        <v>24</v>
      </c>
      <c r="D1" s="30" t="s">
        <v>25</v>
      </c>
      <c r="E1" s="30" t="s">
        <v>26</v>
      </c>
    </row>
    <row r="2" spans="1:5" ht="16.5" thickBot="1" x14ac:dyDescent="0.3">
      <c r="A2" s="2" t="s">
        <v>27</v>
      </c>
      <c r="B2" s="3">
        <v>19.579999999999998</v>
      </c>
      <c r="C2" s="3">
        <v>20</v>
      </c>
      <c r="D2" s="4">
        <f t="shared" ref="D2:D41" si="0">C2*2080</f>
        <v>41600</v>
      </c>
      <c r="E2" s="4">
        <f t="shared" ref="E2:E41" si="1">D2*1750/2080</f>
        <v>35000</v>
      </c>
    </row>
    <row r="3" spans="1:5" ht="16.5" thickBot="1" x14ac:dyDescent="0.3">
      <c r="A3" s="2" t="s">
        <v>28</v>
      </c>
      <c r="B3" s="3">
        <v>15.6</v>
      </c>
      <c r="C3" s="3">
        <v>16</v>
      </c>
      <c r="D3" s="4">
        <f t="shared" si="0"/>
        <v>33280</v>
      </c>
      <c r="E3" s="4">
        <f t="shared" si="1"/>
        <v>28000</v>
      </c>
    </row>
    <row r="4" spans="1:5" ht="15.75" x14ac:dyDescent="0.25">
      <c r="A4" s="2" t="s">
        <v>29</v>
      </c>
      <c r="B4" s="3">
        <v>15.26</v>
      </c>
      <c r="C4" s="3">
        <v>16</v>
      </c>
      <c r="D4" s="4">
        <f t="shared" si="0"/>
        <v>33280</v>
      </c>
      <c r="E4" s="4">
        <f t="shared" si="1"/>
        <v>28000</v>
      </c>
    </row>
    <row r="5" spans="1:5" ht="15.75" x14ac:dyDescent="0.25">
      <c r="A5" s="2" t="s">
        <v>30</v>
      </c>
      <c r="B5" s="3">
        <v>15.89</v>
      </c>
      <c r="C5" s="3">
        <v>16</v>
      </c>
      <c r="D5" s="4">
        <f t="shared" si="0"/>
        <v>33280</v>
      </c>
      <c r="E5" s="4">
        <f t="shared" si="1"/>
        <v>28000</v>
      </c>
    </row>
    <row r="6" spans="1:5" ht="15.75" x14ac:dyDescent="0.25">
      <c r="A6" s="2" t="s">
        <v>31</v>
      </c>
      <c r="B6" s="3">
        <v>16.21</v>
      </c>
      <c r="C6" s="3">
        <v>16</v>
      </c>
      <c r="D6" s="4">
        <f t="shared" si="0"/>
        <v>33280</v>
      </c>
      <c r="E6" s="4">
        <f t="shared" si="1"/>
        <v>28000</v>
      </c>
    </row>
    <row r="7" spans="1:5" ht="15.75" x14ac:dyDescent="0.25">
      <c r="A7" s="2" t="s">
        <v>32</v>
      </c>
      <c r="B7" s="3">
        <v>16.21</v>
      </c>
      <c r="C7" s="3">
        <v>16</v>
      </c>
      <c r="D7" s="4">
        <f t="shared" si="0"/>
        <v>33280</v>
      </c>
      <c r="E7" s="4">
        <f t="shared" si="1"/>
        <v>28000</v>
      </c>
    </row>
    <row r="8" spans="1:5" ht="15.75" x14ac:dyDescent="0.25">
      <c r="A8" s="2" t="s">
        <v>33</v>
      </c>
      <c r="B8" s="3">
        <v>20.94</v>
      </c>
      <c r="C8" s="3">
        <v>20</v>
      </c>
      <c r="D8" s="4">
        <f t="shared" si="0"/>
        <v>41600</v>
      </c>
      <c r="E8" s="4">
        <f t="shared" si="1"/>
        <v>35000</v>
      </c>
    </row>
    <row r="9" spans="1:5" ht="15.75" x14ac:dyDescent="0.25">
      <c r="A9" s="2" t="s">
        <v>34</v>
      </c>
      <c r="B9" s="3">
        <v>15.51</v>
      </c>
      <c r="C9" s="3">
        <v>16</v>
      </c>
      <c r="D9" s="4">
        <f t="shared" si="0"/>
        <v>33280</v>
      </c>
      <c r="E9" s="4">
        <f t="shared" si="1"/>
        <v>28000</v>
      </c>
    </row>
    <row r="10" spans="1:5" ht="15.75" x14ac:dyDescent="0.25">
      <c r="A10" s="2" t="s">
        <v>35</v>
      </c>
      <c r="B10" s="3">
        <v>15.92</v>
      </c>
      <c r="C10" s="3">
        <v>16</v>
      </c>
      <c r="D10" s="4">
        <f t="shared" si="0"/>
        <v>33280</v>
      </c>
      <c r="E10" s="4">
        <f t="shared" si="1"/>
        <v>28000</v>
      </c>
    </row>
    <row r="11" spans="1:5" ht="15.75" x14ac:dyDescent="0.25">
      <c r="A11" s="2" t="s">
        <v>36</v>
      </c>
      <c r="B11" s="3">
        <v>16.21</v>
      </c>
      <c r="C11" s="3">
        <v>16</v>
      </c>
      <c r="D11" s="4">
        <f t="shared" si="0"/>
        <v>33280</v>
      </c>
      <c r="E11" s="4">
        <f t="shared" si="1"/>
        <v>28000</v>
      </c>
    </row>
    <row r="12" spans="1:5" ht="15.75" x14ac:dyDescent="0.25">
      <c r="A12" s="2" t="s">
        <v>37</v>
      </c>
      <c r="B12" s="3">
        <v>14.9</v>
      </c>
      <c r="C12" s="3">
        <v>16</v>
      </c>
      <c r="D12" s="4">
        <f t="shared" si="0"/>
        <v>33280</v>
      </c>
      <c r="E12" s="4">
        <f t="shared" si="1"/>
        <v>28000</v>
      </c>
    </row>
    <row r="13" spans="1:5" ht="15.75" x14ac:dyDescent="0.25">
      <c r="A13" s="2" t="s">
        <v>38</v>
      </c>
      <c r="B13" s="3">
        <v>15.89</v>
      </c>
      <c r="C13" s="3">
        <v>16</v>
      </c>
      <c r="D13" s="4">
        <f t="shared" si="0"/>
        <v>33280</v>
      </c>
      <c r="E13" s="4">
        <f t="shared" si="1"/>
        <v>28000</v>
      </c>
    </row>
    <row r="14" spans="1:5" ht="15.75" x14ac:dyDescent="0.25">
      <c r="A14" s="2" t="s">
        <v>39</v>
      </c>
      <c r="B14" s="3">
        <v>14.59</v>
      </c>
      <c r="C14" s="3">
        <v>16</v>
      </c>
      <c r="D14" s="4">
        <f t="shared" si="0"/>
        <v>33280</v>
      </c>
      <c r="E14" s="4">
        <f t="shared" si="1"/>
        <v>28000</v>
      </c>
    </row>
    <row r="15" spans="1:5" ht="15.75" x14ac:dyDescent="0.25">
      <c r="A15" s="2" t="s">
        <v>40</v>
      </c>
      <c r="B15" s="3">
        <v>15.14</v>
      </c>
      <c r="C15" s="3">
        <v>16</v>
      </c>
      <c r="D15" s="4">
        <f t="shared" si="0"/>
        <v>33280</v>
      </c>
      <c r="E15" s="4">
        <f t="shared" si="1"/>
        <v>28000</v>
      </c>
    </row>
    <row r="16" spans="1:5" ht="15.75" x14ac:dyDescent="0.25">
      <c r="A16" s="2" t="s">
        <v>41</v>
      </c>
      <c r="B16" s="3">
        <v>15.07</v>
      </c>
      <c r="C16" s="3">
        <v>16</v>
      </c>
      <c r="D16" s="4">
        <f t="shared" si="0"/>
        <v>33280</v>
      </c>
      <c r="E16" s="4">
        <f t="shared" si="1"/>
        <v>28000</v>
      </c>
    </row>
    <row r="17" spans="1:5" ht="15.75" x14ac:dyDescent="0.25">
      <c r="A17" s="2" t="s">
        <v>42</v>
      </c>
      <c r="B17" s="3">
        <v>17.399999999999999</v>
      </c>
      <c r="C17" s="3">
        <v>17</v>
      </c>
      <c r="D17" s="4">
        <f t="shared" si="0"/>
        <v>35360</v>
      </c>
      <c r="E17" s="4">
        <f t="shared" si="1"/>
        <v>29750</v>
      </c>
    </row>
    <row r="18" spans="1:5" ht="15.75" x14ac:dyDescent="0.25">
      <c r="A18" s="2" t="s">
        <v>43</v>
      </c>
      <c r="B18" s="3">
        <v>16.25</v>
      </c>
      <c r="C18" s="3">
        <v>16</v>
      </c>
      <c r="D18" s="4">
        <f t="shared" si="0"/>
        <v>33280</v>
      </c>
      <c r="E18" s="4">
        <f t="shared" si="1"/>
        <v>28000</v>
      </c>
    </row>
    <row r="19" spans="1:5" ht="15.75" x14ac:dyDescent="0.25">
      <c r="A19" s="2" t="s">
        <v>44</v>
      </c>
      <c r="B19" s="3">
        <v>22.77</v>
      </c>
      <c r="C19" s="3">
        <v>20</v>
      </c>
      <c r="D19" s="4">
        <f t="shared" si="0"/>
        <v>41600</v>
      </c>
      <c r="E19" s="4">
        <f t="shared" si="1"/>
        <v>35000</v>
      </c>
    </row>
    <row r="20" spans="1:5" ht="15.75" x14ac:dyDescent="0.25">
      <c r="A20" s="2" t="s">
        <v>45</v>
      </c>
      <c r="B20" s="3">
        <v>19.23</v>
      </c>
      <c r="C20" s="3">
        <v>20</v>
      </c>
      <c r="D20" s="4">
        <f t="shared" si="0"/>
        <v>41600</v>
      </c>
      <c r="E20" s="4">
        <f t="shared" si="1"/>
        <v>35000</v>
      </c>
    </row>
    <row r="21" spans="1:5" ht="15.75" x14ac:dyDescent="0.25">
      <c r="A21" s="2" t="s">
        <v>46</v>
      </c>
      <c r="B21" s="3">
        <v>16.22</v>
      </c>
      <c r="C21" s="3">
        <v>16</v>
      </c>
      <c r="D21" s="4">
        <f t="shared" si="0"/>
        <v>33280</v>
      </c>
      <c r="E21" s="4">
        <f t="shared" si="1"/>
        <v>28000</v>
      </c>
    </row>
    <row r="22" spans="1:5" ht="15.75" x14ac:dyDescent="0.25">
      <c r="A22" s="2" t="s">
        <v>47</v>
      </c>
      <c r="B22" s="3">
        <v>16.399999999999999</v>
      </c>
      <c r="C22" s="3">
        <v>16</v>
      </c>
      <c r="D22" s="4">
        <f t="shared" si="0"/>
        <v>33280</v>
      </c>
      <c r="E22" s="4">
        <f t="shared" si="1"/>
        <v>28000</v>
      </c>
    </row>
    <row r="23" spans="1:5" ht="15.75" x14ac:dyDescent="0.25">
      <c r="A23" s="2" t="s">
        <v>48</v>
      </c>
      <c r="B23" s="3">
        <v>15.72</v>
      </c>
      <c r="C23" s="3">
        <v>16</v>
      </c>
      <c r="D23" s="4">
        <f t="shared" si="0"/>
        <v>33280</v>
      </c>
      <c r="E23" s="4">
        <f t="shared" si="1"/>
        <v>28000</v>
      </c>
    </row>
    <row r="24" spans="1:5" ht="15.75" x14ac:dyDescent="0.25">
      <c r="A24" s="2" t="s">
        <v>49</v>
      </c>
      <c r="B24" s="3">
        <v>15.08</v>
      </c>
      <c r="C24" s="3">
        <v>16</v>
      </c>
      <c r="D24" s="4">
        <f t="shared" si="0"/>
        <v>33280</v>
      </c>
      <c r="E24" s="4">
        <f t="shared" si="1"/>
        <v>28000</v>
      </c>
    </row>
    <row r="25" spans="1:5" ht="15.75" x14ac:dyDescent="0.25">
      <c r="A25" s="2" t="s">
        <v>50</v>
      </c>
      <c r="B25" s="3">
        <v>15.94</v>
      </c>
      <c r="C25" s="3">
        <v>16</v>
      </c>
      <c r="D25" s="4">
        <f t="shared" si="0"/>
        <v>33280</v>
      </c>
      <c r="E25" s="4">
        <f t="shared" si="1"/>
        <v>28000</v>
      </c>
    </row>
    <row r="26" spans="1:5" ht="15.75" x14ac:dyDescent="0.25">
      <c r="A26" s="2" t="s">
        <v>51</v>
      </c>
      <c r="B26" s="3">
        <v>15.14</v>
      </c>
      <c r="C26" s="3">
        <v>16</v>
      </c>
      <c r="D26" s="4">
        <f t="shared" si="0"/>
        <v>33280</v>
      </c>
      <c r="E26" s="4">
        <f t="shared" si="1"/>
        <v>28000</v>
      </c>
    </row>
    <row r="27" spans="1:5" ht="15.75" x14ac:dyDescent="0.25">
      <c r="A27" s="2" t="s">
        <v>52</v>
      </c>
      <c r="B27" s="3">
        <v>15.38</v>
      </c>
      <c r="C27" s="3">
        <v>16</v>
      </c>
      <c r="D27" s="4">
        <f t="shared" si="0"/>
        <v>33280</v>
      </c>
      <c r="E27" s="4">
        <f t="shared" si="1"/>
        <v>28000</v>
      </c>
    </row>
    <row r="28" spans="1:5" ht="15.75" x14ac:dyDescent="0.25">
      <c r="A28" s="2" t="s">
        <v>53</v>
      </c>
      <c r="B28" s="3">
        <v>15.6</v>
      </c>
      <c r="C28" s="3">
        <v>16</v>
      </c>
      <c r="D28" s="4">
        <f t="shared" si="0"/>
        <v>33280</v>
      </c>
      <c r="E28" s="4">
        <f t="shared" si="1"/>
        <v>28000</v>
      </c>
    </row>
    <row r="29" spans="1:5" ht="15.75" x14ac:dyDescent="0.25">
      <c r="A29" s="2" t="s">
        <v>54</v>
      </c>
      <c r="B29" s="3">
        <v>18.39</v>
      </c>
      <c r="C29" s="3">
        <v>18</v>
      </c>
      <c r="D29" s="4">
        <f t="shared" si="0"/>
        <v>37440</v>
      </c>
      <c r="E29" s="4">
        <f t="shared" si="1"/>
        <v>31500</v>
      </c>
    </row>
    <row r="30" spans="1:5" ht="15.75" x14ac:dyDescent="0.25">
      <c r="A30" s="2" t="s">
        <v>55</v>
      </c>
      <c r="B30" s="3">
        <v>17.29</v>
      </c>
      <c r="C30" s="3">
        <v>17</v>
      </c>
      <c r="D30" s="4">
        <f t="shared" si="0"/>
        <v>35360</v>
      </c>
      <c r="E30" s="4">
        <f t="shared" si="1"/>
        <v>29750</v>
      </c>
    </row>
    <row r="31" spans="1:5" ht="15.75" x14ac:dyDescent="0.25">
      <c r="A31" s="2" t="s">
        <v>56</v>
      </c>
      <c r="B31" s="3">
        <v>17.059999999999999</v>
      </c>
      <c r="C31" s="3">
        <v>17</v>
      </c>
      <c r="D31" s="4">
        <f t="shared" si="0"/>
        <v>35360</v>
      </c>
      <c r="E31" s="4">
        <f t="shared" si="1"/>
        <v>29750</v>
      </c>
    </row>
    <row r="32" spans="1:5" ht="15.75" x14ac:dyDescent="0.25">
      <c r="A32" s="2" t="s">
        <v>57</v>
      </c>
      <c r="B32" s="3">
        <v>20.94</v>
      </c>
      <c r="C32" s="3">
        <v>20</v>
      </c>
      <c r="D32" s="4">
        <f t="shared" si="0"/>
        <v>41600</v>
      </c>
      <c r="E32" s="4">
        <f t="shared" si="1"/>
        <v>35000</v>
      </c>
    </row>
    <row r="33" spans="1:5" ht="15.75" x14ac:dyDescent="0.25">
      <c r="A33" s="2" t="s">
        <v>58</v>
      </c>
      <c r="B33" s="3">
        <v>22.77</v>
      </c>
      <c r="C33" s="3">
        <v>20</v>
      </c>
      <c r="D33" s="4">
        <f t="shared" si="0"/>
        <v>41600</v>
      </c>
      <c r="E33" s="4">
        <f t="shared" si="1"/>
        <v>35000</v>
      </c>
    </row>
    <row r="34" spans="1:5" ht="16.5" thickBot="1" x14ac:dyDescent="0.3">
      <c r="A34" s="2" t="s">
        <v>59</v>
      </c>
      <c r="B34" s="3">
        <v>15.87</v>
      </c>
      <c r="C34" s="3">
        <v>16</v>
      </c>
      <c r="D34" s="4">
        <f t="shared" si="0"/>
        <v>33280</v>
      </c>
      <c r="E34" s="4">
        <f t="shared" si="1"/>
        <v>28000</v>
      </c>
    </row>
    <row r="35" spans="1:5" ht="16.5" thickBot="1" x14ac:dyDescent="0.3">
      <c r="A35" s="2" t="s">
        <v>60</v>
      </c>
      <c r="B35" s="3">
        <v>14.76</v>
      </c>
      <c r="C35" s="3">
        <v>16</v>
      </c>
      <c r="D35" s="4">
        <f t="shared" si="0"/>
        <v>33280</v>
      </c>
      <c r="E35" s="4">
        <f t="shared" si="1"/>
        <v>28000</v>
      </c>
    </row>
    <row r="36" spans="1:5" ht="15.75" x14ac:dyDescent="0.25">
      <c r="A36" s="2" t="s">
        <v>61</v>
      </c>
      <c r="B36" s="3">
        <v>18.239999999999998</v>
      </c>
      <c r="C36" s="3">
        <v>18</v>
      </c>
      <c r="D36" s="4">
        <f t="shared" si="0"/>
        <v>37440</v>
      </c>
      <c r="E36" s="4">
        <f t="shared" si="1"/>
        <v>31500</v>
      </c>
    </row>
    <row r="37" spans="1:5" ht="15.75" x14ac:dyDescent="0.25">
      <c r="A37" s="2" t="s">
        <v>62</v>
      </c>
      <c r="B37" s="3">
        <v>14.99</v>
      </c>
      <c r="C37" s="3">
        <v>16</v>
      </c>
      <c r="D37" s="4">
        <f t="shared" si="0"/>
        <v>33280</v>
      </c>
      <c r="E37" s="4">
        <f t="shared" si="1"/>
        <v>28000</v>
      </c>
    </row>
    <row r="38" spans="1:5" ht="15.75" x14ac:dyDescent="0.25">
      <c r="A38" s="2" t="s">
        <v>63</v>
      </c>
      <c r="B38" s="3">
        <v>16.29</v>
      </c>
      <c r="C38" s="3">
        <v>16</v>
      </c>
      <c r="D38" s="4">
        <f t="shared" si="0"/>
        <v>33280</v>
      </c>
      <c r="E38" s="4">
        <f t="shared" si="1"/>
        <v>28000</v>
      </c>
    </row>
    <row r="39" spans="1:5" ht="15.75" x14ac:dyDescent="0.25">
      <c r="A39" s="2" t="s">
        <v>64</v>
      </c>
      <c r="B39" s="3">
        <v>17.47</v>
      </c>
      <c r="C39" s="3">
        <v>17</v>
      </c>
      <c r="D39" s="4">
        <f t="shared" si="0"/>
        <v>35360</v>
      </c>
      <c r="E39" s="4">
        <f t="shared" si="1"/>
        <v>29750</v>
      </c>
    </row>
    <row r="40" spans="1:5" ht="15.75" x14ac:dyDescent="0.25">
      <c r="A40" s="2" t="s">
        <v>65</v>
      </c>
      <c r="B40" s="3">
        <v>15.6</v>
      </c>
      <c r="C40" s="3">
        <v>16</v>
      </c>
      <c r="D40" s="4">
        <f t="shared" si="0"/>
        <v>33280</v>
      </c>
      <c r="E40" s="4">
        <f t="shared" si="1"/>
        <v>28000</v>
      </c>
    </row>
    <row r="41" spans="1:5" ht="15.75" x14ac:dyDescent="0.25">
      <c r="A41" s="2" t="s">
        <v>66</v>
      </c>
      <c r="B41" s="3">
        <v>16.38</v>
      </c>
      <c r="C41" s="3">
        <v>16</v>
      </c>
      <c r="D41" s="4">
        <f t="shared" si="0"/>
        <v>33280</v>
      </c>
      <c r="E41" s="4">
        <f t="shared" si="1"/>
        <v>28000</v>
      </c>
    </row>
  </sheetData>
  <autoFilter ref="A1:E1" xr:uid="{00000000-0001-0000-0200-000000000000}">
    <sortState xmlns:xlrd2="http://schemas.microsoft.com/office/spreadsheetml/2017/richdata2" ref="A2:E41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BAC9A8EBB174AB39FEB39960190C6" ma:contentTypeVersion="18" ma:contentTypeDescription="Create a new document." ma:contentTypeScope="" ma:versionID="c4428a62207348bb72dedf02fa3c6bc9">
  <xsd:schema xmlns:xsd="http://www.w3.org/2001/XMLSchema" xmlns:xs="http://www.w3.org/2001/XMLSchema" xmlns:p="http://schemas.microsoft.com/office/2006/metadata/properties" xmlns:ns1="http://schemas.microsoft.com/sharepoint/v3" xmlns:ns2="06fa3542-ff4e-480a-9c6d-be5310cdb800" xmlns:ns3="a4fbd759-dcba-42b7-8ef2-8c649f4446f8" targetNamespace="http://schemas.microsoft.com/office/2006/metadata/properties" ma:root="true" ma:fieldsID="7d27e6f989dcd46527a0ed0d3b457d58" ns1:_="" ns2:_="" ns3:_="">
    <xsd:import namespace="http://schemas.microsoft.com/sharepoint/v3"/>
    <xsd:import namespace="06fa3542-ff4e-480a-9c6d-be5310cdb800"/>
    <xsd:import namespace="a4fbd759-dcba-42b7-8ef2-8c649f444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a3542-ff4e-480a-9c6d-be5310cdb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d759-dcba-42b7-8ef2-8c649f4446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c275ff-d056-4014-bef5-4921711d2999}" ma:internalName="TaxCatchAll" ma:showField="CatchAllData" ma:web="a4fbd759-dcba-42b7-8ef2-8c649f4446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bd759-dcba-42b7-8ef2-8c649f4446f8" xsi:nil="true"/>
    <_ip_UnifiedCompliancePolicyUIAction xmlns="http://schemas.microsoft.com/sharepoint/v3" xsi:nil="true"/>
    <lcf76f155ced4ddcb4097134ff3c332f xmlns="06fa3542-ff4e-480a-9c6d-be5310cdb800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3F806A-808F-429C-AD26-D59A3C1B65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F177D4-FE22-42B0-AF8F-34897AF01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6fa3542-ff4e-480a-9c6d-be5310cdb800"/>
    <ds:schemaRef ds:uri="a4fbd759-dcba-42b7-8ef2-8c649f4446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F77081-4F79-49BB-8BC6-CD5E4A29C45D}">
  <ds:schemaRefs>
    <ds:schemaRef ds:uri="06fa3542-ff4e-480a-9c6d-be5310cdb800"/>
    <ds:schemaRef ds:uri="http://www.w3.org/XML/1998/namespace"/>
    <ds:schemaRef ds:uri="http://schemas.microsoft.com/sharepoint/v3"/>
    <ds:schemaRef ds:uri="a4fbd759-dcba-42b7-8ef2-8c649f4446f8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2025-27 Budget Worksheet</vt:lpstr>
      <vt:lpstr>EXAMPLE - Completed Worksheet</vt:lpstr>
      <vt:lpstr>Possible stipend tiers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Schmid, Adam (OFM)</dc:creator>
  <cp:keywords/>
  <dc:description/>
  <cp:lastModifiedBy>Schmid, Adam (OFM)</cp:lastModifiedBy>
  <cp:revision/>
  <dcterms:created xsi:type="dcterms:W3CDTF">2023-07-12T21:45:49Z</dcterms:created>
  <dcterms:modified xsi:type="dcterms:W3CDTF">2025-04-29T21:51:38Z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0x010100B1DBAC9A8EBB174AB39FEB39960190C6</vt:lpwstr>
  </property>
  <property fmtid="{D5CDD505-2E9C-101B-9397-08002B2CF9AE}" pid="3" name="MediaServiceImageTags">
    <vt:lpwstr/>
  </property>
</Properties>
</file>